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91" windowWidth="8580" windowHeight="883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<sst xmlns="http://schemas.openxmlformats.org/spreadsheetml/2006/main" count="444" uniqueCount="156">
  <si>
    <t>CL</t>
  </si>
  <si>
    <t>PET</t>
  </si>
  <si>
    <t>ANNO</t>
  </si>
  <si>
    <t>SOCIETA'</t>
  </si>
  <si>
    <t>TEMPO</t>
  </si>
  <si>
    <t>DISTACCO</t>
  </si>
  <si>
    <t>COGNOME E NOME</t>
  </si>
  <si>
    <t>CLASSIFICA UFFICIALE</t>
  </si>
  <si>
    <t>OSA</t>
  </si>
  <si>
    <t>FALCHI</t>
  </si>
  <si>
    <t>VALETUDO</t>
  </si>
  <si>
    <t>SEV</t>
  </si>
  <si>
    <t>PAGNONA</t>
  </si>
  <si>
    <t>22^ Sgambata Maggianico/Camposecco/Maggianico</t>
  </si>
  <si>
    <t>A.P.E  -  LECCO                                 Domenica 8 novembre 2009</t>
  </si>
  <si>
    <t>MAZZOLENI TARCISIO</t>
  </si>
  <si>
    <t>ATL.FRI.MA.S</t>
  </si>
  <si>
    <t>BARONI ANTONIO</t>
  </si>
  <si>
    <t>VALETUDO SKYRUNNING ITALIA</t>
  </si>
  <si>
    <t>BOSIO DANILO</t>
  </si>
  <si>
    <t>LA RECASTELLO RADICI GROUP</t>
  </si>
  <si>
    <t>LAZZARINI ANDREA</t>
  </si>
  <si>
    <t>SCARPELLINI GIANLUIGI</t>
  </si>
  <si>
    <t>POL.LA TORRE</t>
  </si>
  <si>
    <t>CORTI MAURO</t>
  </si>
  <si>
    <t>LIBERO</t>
  </si>
  <si>
    <t>GILARDI DANIELA</t>
  </si>
  <si>
    <t>F65</t>
  </si>
  <si>
    <t>SEV VALMADRERA</t>
  </si>
  <si>
    <t>BERTOLINI LIVIO</t>
  </si>
  <si>
    <t>CSI MORBEGNO</t>
  </si>
  <si>
    <t>BUSI MARCO</t>
  </si>
  <si>
    <t>NIZZI CASUAL</t>
  </si>
  <si>
    <t>CORTI FRANCO</t>
  </si>
  <si>
    <t>OSA VALMADRERA</t>
  </si>
  <si>
    <t>VICIANI ALEX</t>
  </si>
  <si>
    <t>BICACC DE ELA</t>
  </si>
  <si>
    <t>BOSCHI GIUSEPPE</t>
  </si>
  <si>
    <t>RAVASIO GIAN PIETRO</t>
  </si>
  <si>
    <t>GSA CORNO MARCO ITALIA</t>
  </si>
  <si>
    <t>TFAYLI HAYDAR</t>
  </si>
  <si>
    <t>BALBIANI OSCAR</t>
  </si>
  <si>
    <t>ROVERA ALBERTO</t>
  </si>
  <si>
    <t>INVERNIZZI MAURIZIO</t>
  </si>
  <si>
    <t>INVERNIZZI GIUSEPPE</t>
  </si>
  <si>
    <t>INVERNIZZI GIANCARLO</t>
  </si>
  <si>
    <t>INVERNIZZI G.BATTISTA</t>
  </si>
  <si>
    <t>CANALI GIUSEPPE</t>
  </si>
  <si>
    <t>MAZZOLENI OSVALDO</t>
  </si>
  <si>
    <t>RUNNING TORRE DE ROVERI</t>
  </si>
  <si>
    <t>DAVINI PIERANGELO</t>
  </si>
  <si>
    <t>BARUFFINI VINCENZO</t>
  </si>
  <si>
    <t>USS MAURIZIO ERBA</t>
  </si>
  <si>
    <t>RIPAMONTI LUCA</t>
  </si>
  <si>
    <t>ASD FALCHI LECCO</t>
  </si>
  <si>
    <t>BUZZONI GIORGIO</t>
  </si>
  <si>
    <t>POL.PAGNONA</t>
  </si>
  <si>
    <t>BUZZONI MANUELA</t>
  </si>
  <si>
    <t>F86</t>
  </si>
  <si>
    <t>CASTELNUOVO GIUSEPPE</t>
  </si>
  <si>
    <t>STROPENI OSVALDO</t>
  </si>
  <si>
    <t>CONCA P.GIORGIO</t>
  </si>
  <si>
    <t>CIVILLINI GIOVANNI</t>
  </si>
  <si>
    <t>THALER ITALO</t>
  </si>
  <si>
    <t>FAVERIO RICCARDO</t>
  </si>
  <si>
    <t>GS OROBIE</t>
  </si>
  <si>
    <t>TASSIS PIER ALBERTO</t>
  </si>
  <si>
    <t>FRACASSI DARIO</t>
  </si>
  <si>
    <t>GP TALAMONA</t>
  </si>
  <si>
    <t>BONACINA CRISTINA</t>
  </si>
  <si>
    <t>F75</t>
  </si>
  <si>
    <t>ACERBIS STEFANO</t>
  </si>
  <si>
    <t>PENNATI ROBERTO</t>
  </si>
  <si>
    <t>AMICI SPORT BRIOSCO</t>
  </si>
  <si>
    <t>SOTTOCORNOLA FABIO</t>
  </si>
  <si>
    <t>INVERNIZZI DOMENICO</t>
  </si>
  <si>
    <t>SC LECCO</t>
  </si>
  <si>
    <t>ANGELINI MASSIMILIANO</t>
  </si>
  <si>
    <t>TAVOLA MARCO</t>
  </si>
  <si>
    <t>PAGANONI G.LUCA</t>
  </si>
  <si>
    <t>SCACCABAROZZI DANIELA</t>
  </si>
  <si>
    <t>F82</t>
  </si>
  <si>
    <t>AROMATISI ANDREA</t>
  </si>
  <si>
    <t>RATTI CARLO</t>
  </si>
  <si>
    <t>MAURI LUCA</t>
  </si>
  <si>
    <t>RIGONELLI DARIO</t>
  </si>
  <si>
    <t>TERRANEO MARCO</t>
  </si>
  <si>
    <t>GHISLANZONI RICCARO</t>
  </si>
  <si>
    <t>PESENTI GIORGIO</t>
  </si>
  <si>
    <t>RAVASI ANDREA</t>
  </si>
  <si>
    <t>FASCENDINI GIUSEPPE</t>
  </si>
  <si>
    <t>CURIONI ROBERTO</t>
  </si>
  <si>
    <t>CONTI LUCA</t>
  </si>
  <si>
    <t>TEAM CONTI</t>
  </si>
  <si>
    <t>MUTTONI GIANNI</t>
  </si>
  <si>
    <t>RIGAMONTI GIANNA</t>
  </si>
  <si>
    <t>F57</t>
  </si>
  <si>
    <t>TEAM ENRICO SEREGNO</t>
  </si>
  <si>
    <t>DONGHI EUGENIO</t>
  </si>
  <si>
    <t>BOFFELLI FABIO</t>
  </si>
  <si>
    <t>GS VIRTUS CALCO</t>
  </si>
  <si>
    <t>LANFRANCONI MARCO</t>
  </si>
  <si>
    <t>SANTINI CARLO</t>
  </si>
  <si>
    <t>IELASI DIEGO</t>
  </si>
  <si>
    <t>RUSCONI GIANLUIGI</t>
  </si>
  <si>
    <t>TOMASONI PAOLO</t>
  </si>
  <si>
    <t>FELTER SPORT</t>
  </si>
  <si>
    <t>PELLICCIOLI ELISA</t>
  </si>
  <si>
    <t>BERIZZI ROBERTO</t>
  </si>
  <si>
    <t>ORLANDINI ROBERTO</t>
  </si>
  <si>
    <t>CARRARA MARINA</t>
  </si>
  <si>
    <t>F61</t>
  </si>
  <si>
    <t>LIMONTA SILVIA</t>
  </si>
  <si>
    <t>F87</t>
  </si>
  <si>
    <t>GRU.CO</t>
  </si>
  <si>
    <t>MASOTTO MATTEO</t>
  </si>
  <si>
    <t>FREDDI MARCO</t>
  </si>
  <si>
    <t>CA LIZZOLI</t>
  </si>
  <si>
    <t>D'ANGELI UMBERTO</t>
  </si>
  <si>
    <t>CONTI ALBERTO</t>
  </si>
  <si>
    <t>CONTI ITALO</t>
  </si>
  <si>
    <t>OLIVO MIRCO</t>
  </si>
  <si>
    <t>POZZOLI STEFANIA</t>
  </si>
  <si>
    <t>F84</t>
  </si>
  <si>
    <t>CASTELNUOVO MARCO</t>
  </si>
  <si>
    <t>CASTELLETTI WALTER</t>
  </si>
  <si>
    <t>TORRI MARCO</t>
  </si>
  <si>
    <t>AMATORI LECCO</t>
  </si>
  <si>
    <t>BONACINA GIORGIO</t>
  </si>
  <si>
    <t>TORRI MAURIZIO</t>
  </si>
  <si>
    <t>PIGANZOLI SERENA</t>
  </si>
  <si>
    <t>F80</t>
  </si>
  <si>
    <t>GS VALGEROLA</t>
  </si>
  <si>
    <t>MANGIONI LUIGI</t>
  </si>
  <si>
    <t>STEFANONI FABIO</t>
  </si>
  <si>
    <t>ROTTA MASSIMO</t>
  </si>
  <si>
    <t>SANGIORGIO LUCA</t>
  </si>
  <si>
    <t>COLOMBO MASSIMO</t>
  </si>
  <si>
    <t>CRIPPA ALESSANDRO</t>
  </si>
  <si>
    <t>PIZZAGALLI CLAUDIO</t>
  </si>
  <si>
    <t>MAGGIONI G.LUCA</t>
  </si>
  <si>
    <t>TEGIACCHI CARLO</t>
  </si>
  <si>
    <t>BOSISIO GIUSEPPE</t>
  </si>
  <si>
    <t>non partiti</t>
  </si>
  <si>
    <t>LA RECASTELLO</t>
  </si>
  <si>
    <t>CONTI</t>
  </si>
  <si>
    <t>NIZZI</t>
  </si>
  <si>
    <t>RECAST</t>
  </si>
  <si>
    <t>PAGONA</t>
  </si>
  <si>
    <t>F59</t>
  </si>
  <si>
    <t>CATEGORIA FEMMINILE</t>
  </si>
  <si>
    <t>CATEGORIA  1</t>
  </si>
  <si>
    <t>CATEGORIA  2</t>
  </si>
  <si>
    <t>CATEGORIA  3</t>
  </si>
  <si>
    <t>18^ TROFEO COLOMBO PIERINO</t>
  </si>
  <si>
    <t>CLASSIFICA PER SOCIETA'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</si>
</sst>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2"/>
      <name val="Monotype Corsiva"/>
      <family val="4"/>
    </font>
    <font>
      <b/>
      <i/>
      <sz val="12"/>
      <name val="Monotype Corsiva"/>
      <family val="4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2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Fill="1" applyBorder="1" applyAlignment="1">
      <alignment/>
    </xf>
    <xf numFmtId="21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21" fontId="0" fillId="0" borderId="1" xfId="0" applyNumberFormat="1" applyFont="1" applyFill="1" applyBorder="1" applyAlignment="1">
      <alignment/>
    </xf>
    <xf numFmtId="21" fontId="0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0" fontId="2" fillId="0" borderId="4" xfId="0" applyFont="1" applyFill="1" applyBorder="1" applyAlignment="1">
      <alignment/>
    </xf>
    <xf numFmtId="1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2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1" fontId="0" fillId="0" borderId="0" xfId="0" applyNumberFormat="1" applyFont="1" applyFill="1" applyBorder="1" applyAlignment="1">
      <alignment/>
    </xf>
    <xf numFmtId="21" fontId="0" fillId="3" borderId="0" xfId="0" applyNumberFormat="1" applyFill="1" applyAlignment="1">
      <alignment/>
    </xf>
    <xf numFmtId="1" fontId="2" fillId="0" borderId="1" xfId="0" applyNumberFormat="1" applyFont="1" applyBorder="1" applyAlignment="1">
      <alignment horizontal="right"/>
    </xf>
    <xf numFmtId="21" fontId="0" fillId="0" borderId="3" xfId="0" applyNumberFormat="1" applyBorder="1" applyAlignment="1">
      <alignment/>
    </xf>
    <xf numFmtId="0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21" fontId="0" fillId="0" borderId="0" xfId="0" applyNumberFormat="1" applyFill="1" applyAlignment="1">
      <alignment/>
    </xf>
    <xf numFmtId="46" fontId="0" fillId="0" borderId="0" xfId="0" applyNumberFormat="1" applyAlignment="1">
      <alignment/>
    </xf>
    <xf numFmtId="21" fontId="10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21" fontId="0" fillId="2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638175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9550" y="0"/>
          <a:ext cx="3219450" cy="0"/>
        </a:xfrm>
        <a:prstGeom prst="cloudCallout">
          <a:avLst>
            <a:gd name="adj1" fmla="val 90236"/>
            <a:gd name="adj2" fmla="val 24624"/>
          </a:avLst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/>
            <a:t>
Ai Resinelli ci avevi promesso che ci saremmo trovati qua per festeggiare il fine stagione…
Eccoti qua…con due sorrisi…
che moltiplicano la tua presenza!!! 
Grazie!!!   Adelfio            </a:t>
          </a:r>
          <a:r>
            <a:rPr lang="en-US" cap="none" sz="1200" b="0" i="1" u="none" baseline="0"/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A2">
            <v>46</v>
          </cell>
          <cell r="B2">
            <v>0.022824074074074076</v>
          </cell>
        </row>
        <row r="3">
          <cell r="A3">
            <v>4</v>
          </cell>
          <cell r="B3">
            <v>0.02287037037037037</v>
          </cell>
        </row>
        <row r="4">
          <cell r="A4">
            <v>3</v>
          </cell>
          <cell r="B4">
            <v>0.023622685185185188</v>
          </cell>
        </row>
        <row r="5">
          <cell r="A5">
            <v>55</v>
          </cell>
          <cell r="B5">
            <v>0.02417824074074074</v>
          </cell>
        </row>
        <row r="6">
          <cell r="A6">
            <v>33</v>
          </cell>
          <cell r="B6">
            <v>0.024363425925925927</v>
          </cell>
        </row>
        <row r="7">
          <cell r="A7">
            <v>73</v>
          </cell>
          <cell r="B7">
            <v>0.024479166666666666</v>
          </cell>
        </row>
        <row r="8">
          <cell r="A8">
            <v>74</v>
          </cell>
          <cell r="B8">
            <v>0.024548611111111115</v>
          </cell>
        </row>
        <row r="9">
          <cell r="A9">
            <v>20</v>
          </cell>
          <cell r="B9">
            <v>0.024895833333333336</v>
          </cell>
        </row>
        <row r="10">
          <cell r="A10">
            <v>15</v>
          </cell>
          <cell r="B10">
            <v>0.025185185185185185</v>
          </cell>
        </row>
        <row r="11">
          <cell r="A11">
            <v>34</v>
          </cell>
          <cell r="B11">
            <v>0.02525462962962963</v>
          </cell>
        </row>
        <row r="12">
          <cell r="A12">
            <v>35</v>
          </cell>
          <cell r="B12">
            <v>0.025300925925925925</v>
          </cell>
        </row>
        <row r="13">
          <cell r="A13">
            <v>60</v>
          </cell>
          <cell r="B13">
            <v>0.02534722222222222</v>
          </cell>
        </row>
        <row r="14">
          <cell r="A14">
            <v>77</v>
          </cell>
          <cell r="B14">
            <v>0.025578703703703704</v>
          </cell>
        </row>
        <row r="15">
          <cell r="A15">
            <v>56</v>
          </cell>
          <cell r="B15">
            <v>0.026122685185185183</v>
          </cell>
        </row>
        <row r="16">
          <cell r="A16">
            <v>11</v>
          </cell>
          <cell r="B16">
            <v>0.026284722222222223</v>
          </cell>
        </row>
        <row r="17">
          <cell r="A17">
            <v>64</v>
          </cell>
          <cell r="B17">
            <v>0.026435185185185187</v>
          </cell>
        </row>
        <row r="18">
          <cell r="A18">
            <v>81</v>
          </cell>
          <cell r="B18">
            <v>0.026574074074074073</v>
          </cell>
        </row>
        <row r="19">
          <cell r="A19">
            <v>9</v>
          </cell>
          <cell r="B19">
            <v>0.026828703703703702</v>
          </cell>
        </row>
        <row r="20">
          <cell r="A20">
            <v>40</v>
          </cell>
          <cell r="B20">
            <v>0.02684027777777778</v>
          </cell>
        </row>
        <row r="21">
          <cell r="A21">
            <v>48</v>
          </cell>
          <cell r="B21">
            <v>0.026863425925925926</v>
          </cell>
        </row>
        <row r="22">
          <cell r="A22">
            <v>28</v>
          </cell>
          <cell r="B22">
            <v>0.026886574074074077</v>
          </cell>
        </row>
        <row r="23">
          <cell r="A23">
            <v>62</v>
          </cell>
          <cell r="B23">
            <v>0.026921296296296294</v>
          </cell>
        </row>
        <row r="24">
          <cell r="A24">
            <v>23</v>
          </cell>
          <cell r="B24">
            <v>0.026990740740740742</v>
          </cell>
        </row>
        <row r="25">
          <cell r="A25">
            <v>59</v>
          </cell>
          <cell r="B25">
            <v>0.02715277777777778</v>
          </cell>
        </row>
        <row r="26">
          <cell r="A26">
            <v>85</v>
          </cell>
          <cell r="B26">
            <v>0.027256944444444445</v>
          </cell>
        </row>
        <row r="27">
          <cell r="A27">
            <v>45</v>
          </cell>
          <cell r="B27">
            <v>0.027291666666666662</v>
          </cell>
        </row>
        <row r="28">
          <cell r="A28">
            <v>53</v>
          </cell>
          <cell r="B28">
            <v>0.027395833333333338</v>
          </cell>
        </row>
        <row r="29">
          <cell r="A29">
            <v>88</v>
          </cell>
          <cell r="B29">
            <v>0.027430555555555555</v>
          </cell>
        </row>
        <row r="30">
          <cell r="A30">
            <v>26</v>
          </cell>
          <cell r="B30">
            <v>0.027453703703703702</v>
          </cell>
        </row>
        <row r="31">
          <cell r="A31">
            <v>49</v>
          </cell>
          <cell r="B31">
            <v>0.027465277777777772</v>
          </cell>
        </row>
        <row r="32">
          <cell r="A32">
            <v>66</v>
          </cell>
          <cell r="B32">
            <v>0.027650462962962963</v>
          </cell>
        </row>
        <row r="33">
          <cell r="A33">
            <v>2</v>
          </cell>
          <cell r="B33">
            <v>0.028136574074074074</v>
          </cell>
        </row>
        <row r="34">
          <cell r="A34">
            <v>21</v>
          </cell>
          <cell r="B34">
            <v>0.028240740740740736</v>
          </cell>
        </row>
        <row r="35">
          <cell r="A35">
            <v>80</v>
          </cell>
          <cell r="B35">
            <v>0.028240740740740736</v>
          </cell>
        </row>
        <row r="36">
          <cell r="A36">
            <v>61</v>
          </cell>
          <cell r="B36">
            <v>0.028680555555555553</v>
          </cell>
        </row>
        <row r="37">
          <cell r="A37">
            <v>67</v>
          </cell>
          <cell r="B37">
            <v>0.02872685185185185</v>
          </cell>
        </row>
        <row r="38">
          <cell r="A38">
            <v>25</v>
          </cell>
          <cell r="B38">
            <v>0.028761574074074075</v>
          </cell>
        </row>
        <row r="39">
          <cell r="A39">
            <v>54</v>
          </cell>
          <cell r="B39">
            <v>0.02883101851851852</v>
          </cell>
        </row>
        <row r="40">
          <cell r="A40">
            <v>5</v>
          </cell>
          <cell r="B40">
            <v>0.02890046296296296</v>
          </cell>
        </row>
        <row r="41">
          <cell r="A41">
            <v>86</v>
          </cell>
          <cell r="B41">
            <v>0.028981481481481483</v>
          </cell>
        </row>
        <row r="42">
          <cell r="A42">
            <v>7</v>
          </cell>
          <cell r="B42">
            <v>0.0290625</v>
          </cell>
        </row>
        <row r="43">
          <cell r="A43">
            <v>43</v>
          </cell>
          <cell r="B43">
            <v>0.029108796296296296</v>
          </cell>
        </row>
        <row r="44">
          <cell r="A44">
            <v>83</v>
          </cell>
          <cell r="B44">
            <v>0.029131944444444446</v>
          </cell>
        </row>
        <row r="45">
          <cell r="A45">
            <v>18</v>
          </cell>
          <cell r="B45">
            <v>0.029305555555555557</v>
          </cell>
        </row>
        <row r="46">
          <cell r="A46">
            <v>8</v>
          </cell>
          <cell r="B46">
            <v>0.029375</v>
          </cell>
        </row>
        <row r="47">
          <cell r="A47">
            <v>27</v>
          </cell>
          <cell r="B47">
            <v>0.029490740740740744</v>
          </cell>
        </row>
        <row r="48">
          <cell r="A48">
            <v>71</v>
          </cell>
          <cell r="B48">
            <v>0.029849537037037036</v>
          </cell>
        </row>
        <row r="49">
          <cell r="A49">
            <v>50</v>
          </cell>
          <cell r="B49">
            <v>0.029930555555555557</v>
          </cell>
        </row>
        <row r="50">
          <cell r="A50">
            <v>38</v>
          </cell>
          <cell r="B50">
            <v>0.03005787037037037</v>
          </cell>
        </row>
        <row r="51">
          <cell r="A51">
            <v>30</v>
          </cell>
          <cell r="B51">
            <v>0.03008101851851852</v>
          </cell>
        </row>
        <row r="52">
          <cell r="A52">
            <v>90</v>
          </cell>
          <cell r="B52">
            <v>0.03025462962962963</v>
          </cell>
        </row>
        <row r="53">
          <cell r="A53">
            <v>16</v>
          </cell>
          <cell r="B53">
            <v>0.030300925925925926</v>
          </cell>
        </row>
        <row r="54">
          <cell r="A54">
            <v>19</v>
          </cell>
          <cell r="B54">
            <v>0.030381944444444444</v>
          </cell>
        </row>
        <row r="55">
          <cell r="A55">
            <v>6</v>
          </cell>
          <cell r="B55">
            <v>0.030393518518518518</v>
          </cell>
        </row>
        <row r="56">
          <cell r="A56">
            <v>22</v>
          </cell>
          <cell r="B56">
            <v>0.030416666666666665</v>
          </cell>
        </row>
        <row r="57">
          <cell r="A57">
            <v>10</v>
          </cell>
          <cell r="B57">
            <v>0.030636574074074076</v>
          </cell>
        </row>
        <row r="58">
          <cell r="A58">
            <v>17</v>
          </cell>
          <cell r="B58">
            <v>0.031030092592592592</v>
          </cell>
        </row>
        <row r="59">
          <cell r="A59">
            <v>91</v>
          </cell>
          <cell r="B59">
            <v>0.031122685185185187</v>
          </cell>
        </row>
        <row r="60">
          <cell r="A60">
            <v>31</v>
          </cell>
          <cell r="B60">
            <v>0.031157407407407408</v>
          </cell>
        </row>
        <row r="61">
          <cell r="A61">
            <v>76</v>
          </cell>
          <cell r="B61">
            <v>0.03119212962962963</v>
          </cell>
        </row>
        <row r="62">
          <cell r="A62">
            <v>65</v>
          </cell>
          <cell r="B62">
            <v>0.03131944444444445</v>
          </cell>
        </row>
        <row r="63">
          <cell r="A63">
            <v>63</v>
          </cell>
          <cell r="B63">
            <v>0.03138888888888889</v>
          </cell>
        </row>
        <row r="64">
          <cell r="A64">
            <v>82</v>
          </cell>
          <cell r="B64">
            <v>0.03230324074074074</v>
          </cell>
        </row>
        <row r="65">
          <cell r="A65">
            <v>32</v>
          </cell>
          <cell r="B65">
            <v>0.03246527777777778</v>
          </cell>
        </row>
        <row r="66">
          <cell r="A66">
            <v>89</v>
          </cell>
          <cell r="B66">
            <v>0.03288194444444444</v>
          </cell>
        </row>
        <row r="67">
          <cell r="A67">
            <v>78</v>
          </cell>
          <cell r="B67">
            <v>0.032916666666666664</v>
          </cell>
        </row>
        <row r="68">
          <cell r="A68">
            <v>84</v>
          </cell>
          <cell r="B68">
            <v>0.03309027777777778</v>
          </cell>
        </row>
        <row r="69">
          <cell r="A69">
            <v>52</v>
          </cell>
          <cell r="B69">
            <v>0.03346064814814815</v>
          </cell>
        </row>
        <row r="70">
          <cell r="A70">
            <v>75</v>
          </cell>
          <cell r="B70">
            <v>0.033483796296296296</v>
          </cell>
        </row>
        <row r="71">
          <cell r="A71">
            <v>51</v>
          </cell>
          <cell r="B71">
            <v>0.03351851851851852</v>
          </cell>
        </row>
        <row r="72">
          <cell r="A72">
            <v>92</v>
          </cell>
          <cell r="B72">
            <v>0.03409722222222222</v>
          </cell>
        </row>
        <row r="73">
          <cell r="A73">
            <v>39</v>
          </cell>
          <cell r="B73">
            <v>0.03443287037037037</v>
          </cell>
        </row>
        <row r="74">
          <cell r="A74">
            <v>36</v>
          </cell>
          <cell r="B74">
            <v>0.03453703703703704</v>
          </cell>
        </row>
        <row r="75">
          <cell r="A75">
            <v>44</v>
          </cell>
          <cell r="B75">
            <v>0.03462962962962963</v>
          </cell>
        </row>
        <row r="76">
          <cell r="A76">
            <v>29</v>
          </cell>
          <cell r="B76">
            <v>0.03498842592592593</v>
          </cell>
        </row>
        <row r="77">
          <cell r="A77">
            <v>68</v>
          </cell>
          <cell r="B77">
            <v>0.03649305555555555</v>
          </cell>
        </row>
        <row r="78">
          <cell r="A78">
            <v>37</v>
          </cell>
          <cell r="B78">
            <v>0.037141203703703704</v>
          </cell>
        </row>
        <row r="79">
          <cell r="A79">
            <v>1</v>
          </cell>
          <cell r="B79">
            <v>0.03716435185185185</v>
          </cell>
        </row>
        <row r="80">
          <cell r="A80">
            <v>41</v>
          </cell>
          <cell r="B80">
            <v>0.03740740740740741</v>
          </cell>
        </row>
        <row r="81">
          <cell r="A81">
            <v>24</v>
          </cell>
          <cell r="B81">
            <v>0.037766203703703705</v>
          </cell>
        </row>
        <row r="82">
          <cell r="A82">
            <v>70</v>
          </cell>
          <cell r="B82">
            <v>0.03858796296296297</v>
          </cell>
        </row>
        <row r="83">
          <cell r="A83">
            <v>57</v>
          </cell>
          <cell r="B83">
            <v>0.03927083333333333</v>
          </cell>
        </row>
        <row r="84">
          <cell r="A84">
            <v>72</v>
          </cell>
          <cell r="B84">
            <v>0.039502314814814816</v>
          </cell>
        </row>
        <row r="85">
          <cell r="A85">
            <v>42</v>
          </cell>
          <cell r="B85">
            <v>0.03961805555555555</v>
          </cell>
        </row>
        <row r="86">
          <cell r="A86">
            <v>14</v>
          </cell>
          <cell r="B86">
            <v>0.03966435185185185</v>
          </cell>
        </row>
        <row r="87">
          <cell r="A87">
            <v>13</v>
          </cell>
          <cell r="B87">
            <v>0.04012731481481482</v>
          </cell>
        </row>
        <row r="88">
          <cell r="A88">
            <v>79</v>
          </cell>
          <cell r="B88">
            <v>0.040150462962962964</v>
          </cell>
        </row>
        <row r="89">
          <cell r="A89">
            <v>69</v>
          </cell>
          <cell r="B89">
            <v>0.04033564814814815</v>
          </cell>
        </row>
        <row r="90">
          <cell r="A90">
            <v>12</v>
          </cell>
          <cell r="B90">
            <v>0.04065972222222222</v>
          </cell>
        </row>
        <row r="91">
          <cell r="A91">
            <v>58</v>
          </cell>
          <cell r="B91">
            <v>0.04625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workbookViewId="0" topLeftCell="A87">
      <selection activeCell="J108" sqref="J108"/>
    </sheetView>
  </sheetViews>
  <sheetFormatPr defaultColWidth="9.140625" defaultRowHeight="12"/>
  <cols>
    <col min="1" max="1" width="4.7109375" style="0" customWidth="1"/>
    <col min="2" max="2" width="4.8515625" style="0" customWidth="1"/>
    <col min="3" max="3" width="27.57421875" style="0" customWidth="1"/>
    <col min="4" max="4" width="4.7109375" style="2" customWidth="1"/>
    <col min="5" max="5" width="30.8515625" style="0" customWidth="1"/>
    <col min="6" max="6" width="13.8515625" style="1" customWidth="1"/>
    <col min="7" max="7" width="14.00390625" style="1" customWidth="1"/>
    <col min="8" max="8" width="8.421875" style="1" customWidth="1"/>
    <col min="9" max="9" width="7.00390625" style="1" customWidth="1"/>
    <col min="10" max="10" width="32.140625" style="1" customWidth="1"/>
    <col min="11" max="11" width="9.7109375" style="1" customWidth="1"/>
  </cols>
  <sheetData>
    <row r="1" spans="1:11" ht="24.75" customHeight="1">
      <c r="A1" s="50" t="s">
        <v>154</v>
      </c>
      <c r="B1" s="51"/>
      <c r="C1" s="51"/>
      <c r="D1" s="51"/>
      <c r="E1" s="51"/>
      <c r="F1" s="51"/>
      <c r="G1" s="51"/>
      <c r="H1" s="52"/>
      <c r="I1" s="10"/>
      <c r="K1"/>
    </row>
    <row r="2" spans="1:13" ht="19.5" customHeight="1">
      <c r="A2" s="53" t="s">
        <v>13</v>
      </c>
      <c r="B2" s="54"/>
      <c r="C2" s="54"/>
      <c r="D2" s="54"/>
      <c r="E2" s="54"/>
      <c r="F2" s="54"/>
      <c r="G2" s="54"/>
      <c r="H2" s="55"/>
      <c r="I2" s="11"/>
      <c r="J2" s="8" t="s">
        <v>145</v>
      </c>
      <c r="K2" s="1">
        <v>0.02417824074074074</v>
      </c>
      <c r="M2" s="1"/>
    </row>
    <row r="3" spans="1:13" ht="19.5" customHeight="1">
      <c r="A3" s="53" t="s">
        <v>14</v>
      </c>
      <c r="B3" s="54"/>
      <c r="C3" s="54"/>
      <c r="D3" s="54"/>
      <c r="E3" s="54"/>
      <c r="F3" s="54"/>
      <c r="G3" s="54"/>
      <c r="H3" s="55"/>
      <c r="I3" s="11"/>
      <c r="J3" s="8"/>
      <c r="K3" s="1">
        <v>0.024479166666666666</v>
      </c>
      <c r="M3" s="1"/>
    </row>
    <row r="4" spans="1:11" ht="24.75" customHeight="1" thickBot="1">
      <c r="A4" s="56" t="s">
        <v>7</v>
      </c>
      <c r="B4" s="57"/>
      <c r="C4" s="57"/>
      <c r="D4" s="57"/>
      <c r="E4" s="57"/>
      <c r="F4" s="57"/>
      <c r="G4" s="57"/>
      <c r="H4" s="58"/>
      <c r="I4" s="9"/>
      <c r="K4" s="1">
        <v>0.024548611111111115</v>
      </c>
    </row>
    <row r="5" spans="1:11" ht="12.75">
      <c r="A5" s="9"/>
      <c r="B5" s="9"/>
      <c r="C5" s="9"/>
      <c r="D5" s="9"/>
      <c r="E5" s="9"/>
      <c r="F5" s="9"/>
      <c r="G5" s="22"/>
      <c r="H5" s="9"/>
      <c r="I5" s="9"/>
      <c r="K5" s="42">
        <f>SUM(K2:K4)</f>
        <v>0.07320601851851852</v>
      </c>
    </row>
    <row r="6" spans="1:9" ht="12.75">
      <c r="A6" s="23" t="s">
        <v>0</v>
      </c>
      <c r="B6" s="23" t="s">
        <v>1</v>
      </c>
      <c r="C6" s="23" t="s">
        <v>6</v>
      </c>
      <c r="D6" s="23" t="s">
        <v>2</v>
      </c>
      <c r="E6" s="23" t="s">
        <v>3</v>
      </c>
      <c r="F6" s="23" t="s">
        <v>4</v>
      </c>
      <c r="G6" s="23" t="s">
        <v>5</v>
      </c>
      <c r="H6" s="23"/>
      <c r="I6" s="9"/>
    </row>
    <row r="7" spans="1:9" ht="12">
      <c r="A7" s="3">
        <v>1</v>
      </c>
      <c r="B7" s="13">
        <v>46</v>
      </c>
      <c r="C7" s="28" t="s">
        <v>83</v>
      </c>
      <c r="D7" s="29">
        <v>74</v>
      </c>
      <c r="E7" s="28" t="s">
        <v>54</v>
      </c>
      <c r="F7" s="18">
        <f>VLOOKUP(B7,'[1]Foglio1'!$A$2:$B$199,2,0)</f>
        <v>0.022824074074074076</v>
      </c>
      <c r="G7" s="18">
        <f>F7-$F$7</f>
        <v>0</v>
      </c>
      <c r="H7" s="19"/>
      <c r="I7" s="7"/>
    </row>
    <row r="8" spans="1:14" ht="12">
      <c r="A8" s="3">
        <v>2</v>
      </c>
      <c r="B8" s="13">
        <v>4</v>
      </c>
      <c r="C8" s="30" t="s">
        <v>21</v>
      </c>
      <c r="D8" s="29">
        <v>81</v>
      </c>
      <c r="E8" s="30" t="s">
        <v>20</v>
      </c>
      <c r="F8" s="4">
        <f>VLOOKUP(B8,'[1]Foglio1'!$A$2:$B$199,2,0)</f>
        <v>0.02287037037037037</v>
      </c>
      <c r="G8" s="4">
        <f>F8-$F$7</f>
        <v>4.629629629629428E-05</v>
      </c>
      <c r="H8" s="19"/>
      <c r="I8" s="7"/>
      <c r="M8" t="s">
        <v>145</v>
      </c>
      <c r="N8" s="1">
        <v>0.07320601851851852</v>
      </c>
    </row>
    <row r="9" spans="1:14" ht="12">
      <c r="A9" s="3">
        <v>3</v>
      </c>
      <c r="B9" s="13">
        <v>3</v>
      </c>
      <c r="C9" s="6" t="s">
        <v>19</v>
      </c>
      <c r="D9" s="24">
        <v>72</v>
      </c>
      <c r="E9" s="6" t="s">
        <v>20</v>
      </c>
      <c r="F9" s="15">
        <f>VLOOKUP(B9,'[1]Foglio1'!$A$2:$B$199,2,0)</f>
        <v>0.023622685185185188</v>
      </c>
      <c r="G9" s="15">
        <f>F9-$F$7</f>
        <v>0.000798611111111111</v>
      </c>
      <c r="H9" s="17"/>
      <c r="I9" s="7"/>
      <c r="J9" s="1" t="s">
        <v>8</v>
      </c>
      <c r="K9" s="1">
        <v>0.026863425925925926</v>
      </c>
      <c r="M9" t="s">
        <v>147</v>
      </c>
      <c r="N9" s="1">
        <v>0.07414351851851851</v>
      </c>
    </row>
    <row r="10" spans="1:14" ht="12">
      <c r="A10" s="3">
        <v>4</v>
      </c>
      <c r="B10" s="13">
        <v>55</v>
      </c>
      <c r="C10" s="14" t="s">
        <v>92</v>
      </c>
      <c r="D10" s="24">
        <v>67</v>
      </c>
      <c r="E10" s="14" t="s">
        <v>93</v>
      </c>
      <c r="F10" s="15">
        <f>VLOOKUP(B10,'[1]Foglio1'!$A$2:$B$199,2,0)</f>
        <v>0.02417824074074074</v>
      </c>
      <c r="G10" s="15">
        <f>F10-$F$7</f>
        <v>0.0013541666666666632</v>
      </c>
      <c r="H10" s="17"/>
      <c r="I10" s="7"/>
      <c r="K10" s="1">
        <v>0.026886574074074077</v>
      </c>
      <c r="M10" t="s">
        <v>9</v>
      </c>
      <c r="N10" s="1">
        <v>0.07583333333333334</v>
      </c>
    </row>
    <row r="11" spans="1:11" ht="12">
      <c r="A11" s="3">
        <v>5</v>
      </c>
      <c r="B11" s="13">
        <v>33</v>
      </c>
      <c r="C11" s="14" t="s">
        <v>64</v>
      </c>
      <c r="D11" s="24">
        <v>69</v>
      </c>
      <c r="E11" s="14" t="s">
        <v>65</v>
      </c>
      <c r="F11" s="15">
        <f>VLOOKUP(B11,'[1]Foglio1'!$A$2:$B$199,2,0)</f>
        <v>0.024363425925925927</v>
      </c>
      <c r="G11" s="15">
        <f>F11-$F$7</f>
        <v>0.0015393518518518508</v>
      </c>
      <c r="H11" s="19"/>
      <c r="I11" s="7"/>
      <c r="K11" s="1">
        <v>0.030636574074074076</v>
      </c>
    </row>
    <row r="12" spans="1:14" ht="12">
      <c r="A12" s="3">
        <v>6</v>
      </c>
      <c r="B12" s="13">
        <v>73</v>
      </c>
      <c r="C12" s="13" t="s">
        <v>119</v>
      </c>
      <c r="D12" s="25">
        <v>76</v>
      </c>
      <c r="E12" s="13" t="s">
        <v>93</v>
      </c>
      <c r="F12" s="4">
        <f>VLOOKUP(B12,'[1]Foglio1'!$A$2:$B$199,2,0)</f>
        <v>0.024479166666666666</v>
      </c>
      <c r="G12" s="4">
        <f>F12-$F$7</f>
        <v>0.00165509259259259</v>
      </c>
      <c r="H12" s="4"/>
      <c r="I12" s="7"/>
      <c r="K12" s="42">
        <f>SUM(K9:K11)</f>
        <v>0.08438657407407409</v>
      </c>
      <c r="M12" t="s">
        <v>11</v>
      </c>
      <c r="N12" s="1">
        <v>0.07936342592592592</v>
      </c>
    </row>
    <row r="13" spans="1:14" ht="12">
      <c r="A13" s="3">
        <v>7</v>
      </c>
      <c r="B13" s="13">
        <v>74</v>
      </c>
      <c r="C13" s="14" t="s">
        <v>120</v>
      </c>
      <c r="D13" s="24">
        <v>63</v>
      </c>
      <c r="E13" s="14" t="s">
        <v>93</v>
      </c>
      <c r="F13" s="15">
        <f>VLOOKUP(B13,'[1]Foglio1'!$A$2:$B$199,2,0)</f>
        <v>0.024548611111111115</v>
      </c>
      <c r="G13" s="15">
        <f>F13-$F$7</f>
        <v>0.0017245370370370383</v>
      </c>
      <c r="H13" s="17"/>
      <c r="I13" s="7"/>
      <c r="M13" t="s">
        <v>146</v>
      </c>
      <c r="N13" s="1">
        <v>0.08210648148148149</v>
      </c>
    </row>
    <row r="14" spans="1:14" ht="12">
      <c r="A14" s="3">
        <v>8</v>
      </c>
      <c r="B14" s="13">
        <v>20</v>
      </c>
      <c r="C14" s="14" t="s">
        <v>46</v>
      </c>
      <c r="D14" s="24">
        <v>62</v>
      </c>
      <c r="E14" s="14" t="s">
        <v>32</v>
      </c>
      <c r="F14" s="15">
        <f>VLOOKUP(B14,'[1]Foglio1'!$A$2:$B$199,2,0)</f>
        <v>0.024895833333333336</v>
      </c>
      <c r="G14" s="15">
        <f>F14-$F$7</f>
        <v>0.0020717592592592593</v>
      </c>
      <c r="H14" s="4"/>
      <c r="I14" s="7"/>
      <c r="J14" s="1" t="s">
        <v>9</v>
      </c>
      <c r="K14" s="1">
        <v>0.022824074074074076</v>
      </c>
      <c r="M14" t="s">
        <v>8</v>
      </c>
      <c r="N14" s="1">
        <v>0.08438657407407407</v>
      </c>
    </row>
    <row r="15" spans="1:11" ht="12">
      <c r="A15" s="3">
        <v>9</v>
      </c>
      <c r="B15" s="13">
        <v>15</v>
      </c>
      <c r="C15" s="6" t="s">
        <v>41</v>
      </c>
      <c r="D15" s="24">
        <v>67</v>
      </c>
      <c r="E15" s="6" t="s">
        <v>28</v>
      </c>
      <c r="F15" s="15">
        <f>VLOOKUP(B15,'[1]Foglio1'!$A$2:$B$199,2,0)</f>
        <v>0.025185185185185185</v>
      </c>
      <c r="G15" s="15">
        <f>F15-$F$7</f>
        <v>0.002361111111111109</v>
      </c>
      <c r="H15" s="4"/>
      <c r="I15" s="7"/>
      <c r="K15" s="1">
        <v>0.025578703703703704</v>
      </c>
    </row>
    <row r="16" spans="1:11" ht="12">
      <c r="A16" s="3">
        <v>10</v>
      </c>
      <c r="B16" s="13">
        <v>34</v>
      </c>
      <c r="C16" s="14" t="s">
        <v>66</v>
      </c>
      <c r="D16" s="24">
        <v>57</v>
      </c>
      <c r="E16" s="14" t="s">
        <v>65</v>
      </c>
      <c r="F16" s="15">
        <f>VLOOKUP(B16,'[1]Foglio1'!$A$2:$B$199,2,0)</f>
        <v>0.02525462962962963</v>
      </c>
      <c r="G16" s="15">
        <f>F16-$F$7</f>
        <v>0.002430555555555554</v>
      </c>
      <c r="H16" s="19"/>
      <c r="I16" s="7"/>
      <c r="K16" s="1">
        <v>0.027430555555555555</v>
      </c>
    </row>
    <row r="17" spans="1:11" ht="12">
      <c r="A17" s="3">
        <v>11</v>
      </c>
      <c r="B17" s="13">
        <v>35</v>
      </c>
      <c r="C17" s="45" t="s">
        <v>67</v>
      </c>
      <c r="D17" s="46">
        <v>73</v>
      </c>
      <c r="E17" s="45" t="s">
        <v>68</v>
      </c>
      <c r="F17" s="44">
        <f>VLOOKUP(B17,'[1]Foglio1'!$A$2:$B$199,2,0)</f>
        <v>0.025300925925925925</v>
      </c>
      <c r="G17" s="44">
        <f>F17-$F$7</f>
        <v>0.002476851851851848</v>
      </c>
      <c r="H17" s="27"/>
      <c r="I17" s="7"/>
      <c r="K17" s="42">
        <f>SUM(K14:K16)</f>
        <v>0.07583333333333334</v>
      </c>
    </row>
    <row r="18" spans="1:9" ht="12">
      <c r="A18" s="3">
        <v>12</v>
      </c>
      <c r="B18" s="13">
        <v>60</v>
      </c>
      <c r="C18" s="6" t="s">
        <v>101</v>
      </c>
      <c r="D18" s="25">
        <v>88</v>
      </c>
      <c r="E18" s="6" t="s">
        <v>39</v>
      </c>
      <c r="F18" s="18">
        <f>VLOOKUP(B18,'[1]Foglio1'!$A$2:$B$199,2,0)</f>
        <v>0.02534722222222222</v>
      </c>
      <c r="G18" s="18">
        <f>F18-$F$7</f>
        <v>0.0025231481481481424</v>
      </c>
      <c r="H18" s="4"/>
      <c r="I18" s="7"/>
    </row>
    <row r="19" spans="1:9" ht="12">
      <c r="A19" s="3">
        <v>13</v>
      </c>
      <c r="B19" s="13">
        <v>77</v>
      </c>
      <c r="C19" s="6" t="s">
        <v>124</v>
      </c>
      <c r="D19" s="24">
        <v>77</v>
      </c>
      <c r="E19" s="6" t="s">
        <v>54</v>
      </c>
      <c r="F19" s="4">
        <f>VLOOKUP(B19,'[1]Foglio1'!$A$2:$B$199,2,0)</f>
        <v>0.025578703703703704</v>
      </c>
      <c r="G19" s="4">
        <f>F19-$F$7</f>
        <v>0.0027546296296296277</v>
      </c>
      <c r="H19" s="17"/>
      <c r="I19" s="7"/>
    </row>
    <row r="20" spans="1:10" ht="12">
      <c r="A20" s="3">
        <v>14</v>
      </c>
      <c r="B20" s="13">
        <v>56</v>
      </c>
      <c r="C20" s="14" t="s">
        <v>94</v>
      </c>
      <c r="D20" s="24">
        <v>61</v>
      </c>
      <c r="E20" s="14" t="s">
        <v>56</v>
      </c>
      <c r="F20" s="15">
        <f>VLOOKUP(B20,'[1]Foglio1'!$A$2:$B$199,2,0)</f>
        <v>0.026122685185185183</v>
      </c>
      <c r="G20" s="15">
        <f>F20-$F$7</f>
        <v>0.0032986111111111063</v>
      </c>
      <c r="H20" s="19"/>
      <c r="I20" s="7"/>
      <c r="J20" s="1" t="s">
        <v>10</v>
      </c>
    </row>
    <row r="21" spans="1:9" ht="12">
      <c r="A21" s="3">
        <v>15</v>
      </c>
      <c r="B21" s="13">
        <v>11</v>
      </c>
      <c r="C21" s="6" t="s">
        <v>35</v>
      </c>
      <c r="D21" s="24">
        <v>77</v>
      </c>
      <c r="E21" s="6" t="s">
        <v>36</v>
      </c>
      <c r="F21" s="15">
        <f>VLOOKUP(B21,'[1]Foglio1'!$A$2:$B$199,2,0)</f>
        <v>0.026284722222222223</v>
      </c>
      <c r="G21" s="15">
        <f>F21-$F$7</f>
        <v>0.0034606481481481467</v>
      </c>
      <c r="H21" s="17"/>
      <c r="I21" s="7"/>
    </row>
    <row r="22" spans="1:9" ht="12">
      <c r="A22" s="3">
        <v>16</v>
      </c>
      <c r="B22" s="13">
        <v>64</v>
      </c>
      <c r="C22" s="14" t="s">
        <v>105</v>
      </c>
      <c r="D22" s="24">
        <v>63</v>
      </c>
      <c r="E22" s="14" t="s">
        <v>106</v>
      </c>
      <c r="F22" s="15">
        <f>VLOOKUP(B22,'[1]Foglio1'!$A$2:$B$199,2,0)</f>
        <v>0.026435185185185187</v>
      </c>
      <c r="G22" s="15">
        <f>F22-$F$7</f>
        <v>0.00361111111111111</v>
      </c>
      <c r="H22" s="4"/>
      <c r="I22" s="7"/>
    </row>
    <row r="23" spans="1:11" ht="12">
      <c r="A23" s="3">
        <v>17</v>
      </c>
      <c r="B23" s="13">
        <v>81</v>
      </c>
      <c r="C23" s="14" t="s">
        <v>129</v>
      </c>
      <c r="D23" s="24">
        <v>76</v>
      </c>
      <c r="E23" s="14" t="s">
        <v>68</v>
      </c>
      <c r="F23" s="15">
        <f>VLOOKUP(B23,'[1]Foglio1'!$A$2:$B$199,2,0)</f>
        <v>0.026574074074074073</v>
      </c>
      <c r="G23" s="15">
        <f>F23-$F$7</f>
        <v>0.0037499999999999964</v>
      </c>
      <c r="H23" s="17"/>
      <c r="I23" s="7"/>
      <c r="K23" s="42">
        <f>SUM(K20:K22)</f>
        <v>0</v>
      </c>
    </row>
    <row r="24" spans="1:9" ht="12">
      <c r="A24" s="3">
        <v>18</v>
      </c>
      <c r="B24" s="13">
        <v>9</v>
      </c>
      <c r="C24" s="6" t="s">
        <v>31</v>
      </c>
      <c r="D24" s="20">
        <v>58</v>
      </c>
      <c r="E24" s="6" t="s">
        <v>32</v>
      </c>
      <c r="F24" s="15">
        <f>VLOOKUP(B24,'[1]Foglio1'!$A$2:$B$199,2,0)</f>
        <v>0.026828703703703702</v>
      </c>
      <c r="G24" s="15">
        <f>F24-$F$7</f>
        <v>0.004004629629629625</v>
      </c>
      <c r="H24" s="4"/>
      <c r="I24" s="7"/>
    </row>
    <row r="25" spans="1:9" ht="12">
      <c r="A25" s="3">
        <v>19</v>
      </c>
      <c r="B25" s="13">
        <v>40</v>
      </c>
      <c r="C25" s="14" t="s">
        <v>75</v>
      </c>
      <c r="D25" s="24">
        <v>54</v>
      </c>
      <c r="E25" s="14" t="s">
        <v>76</v>
      </c>
      <c r="F25" s="15">
        <f>VLOOKUP(B25,'[1]Foglio1'!$A$2:$B$199,2,0)</f>
        <v>0.02684027777777778</v>
      </c>
      <c r="G25" s="15">
        <f>F25-$F$7</f>
        <v>0.004016203703703702</v>
      </c>
      <c r="H25" s="4"/>
      <c r="I25" s="7"/>
    </row>
    <row r="26" spans="1:11" ht="12">
      <c r="A26" s="3">
        <v>20</v>
      </c>
      <c r="B26" s="13">
        <v>48</v>
      </c>
      <c r="C26" s="14" t="s">
        <v>85</v>
      </c>
      <c r="D26" s="24">
        <v>77</v>
      </c>
      <c r="E26" s="14" t="s">
        <v>34</v>
      </c>
      <c r="F26" s="15">
        <f>VLOOKUP(B26,'[1]Foglio1'!$A$2:$B$199,2,0)</f>
        <v>0.026863425925925926</v>
      </c>
      <c r="G26" s="15">
        <f>F26-$F$7</f>
        <v>0.0040393518518518495</v>
      </c>
      <c r="H26" s="19"/>
      <c r="I26" s="7"/>
      <c r="J26" s="1" t="s">
        <v>11</v>
      </c>
      <c r="K26" s="1">
        <v>0.025185185185185185</v>
      </c>
    </row>
    <row r="27" spans="1:11" ht="12">
      <c r="A27" s="3">
        <v>21</v>
      </c>
      <c r="B27" s="13">
        <v>28</v>
      </c>
      <c r="C27" s="16" t="s">
        <v>59</v>
      </c>
      <c r="D27" s="24">
        <v>62</v>
      </c>
      <c r="E27" s="6" t="s">
        <v>34</v>
      </c>
      <c r="F27" s="15">
        <f>VLOOKUP(B27,'[1]Foglio1'!$A$2:$B$199,2,0)</f>
        <v>0.026886574074074077</v>
      </c>
      <c r="G27" s="15">
        <f>F27-$F$7</f>
        <v>0.0040625</v>
      </c>
      <c r="H27" s="19"/>
      <c r="I27" s="7"/>
      <c r="K27" s="1">
        <v>0.026921296296296294</v>
      </c>
    </row>
    <row r="28" spans="1:11" ht="12">
      <c r="A28" s="3">
        <v>22</v>
      </c>
      <c r="B28" s="13">
        <v>62</v>
      </c>
      <c r="C28" s="6" t="s">
        <v>103</v>
      </c>
      <c r="D28" s="24">
        <v>81</v>
      </c>
      <c r="E28" s="6" t="s">
        <v>28</v>
      </c>
      <c r="F28" s="15">
        <f>VLOOKUP(B28,'[1]Foglio1'!$A$2:$B$199,2,0)</f>
        <v>0.026921296296296294</v>
      </c>
      <c r="G28" s="15">
        <f>F28-$F$7</f>
        <v>0.004097222222222217</v>
      </c>
      <c r="H28" s="17"/>
      <c r="I28" s="7"/>
      <c r="K28" s="1">
        <v>0.027256944444444445</v>
      </c>
    </row>
    <row r="29" spans="1:11" ht="12">
      <c r="A29" s="3">
        <v>23</v>
      </c>
      <c r="B29" s="13">
        <v>23</v>
      </c>
      <c r="C29" s="6" t="s">
        <v>50</v>
      </c>
      <c r="D29" s="24">
        <v>61</v>
      </c>
      <c r="E29" s="6" t="s">
        <v>49</v>
      </c>
      <c r="F29" s="15">
        <f>VLOOKUP(B29,'[1]Foglio1'!$A$2:$B$199,2,0)</f>
        <v>0.026990740740740742</v>
      </c>
      <c r="G29" s="15">
        <f>F29-$F$7</f>
        <v>0.004166666666666666</v>
      </c>
      <c r="H29" s="4"/>
      <c r="I29" s="7"/>
      <c r="K29" s="42">
        <f>SUM(K26:K28)</f>
        <v>0.07936342592592592</v>
      </c>
    </row>
    <row r="30" spans="1:9" ht="12">
      <c r="A30" s="3">
        <v>24</v>
      </c>
      <c r="B30" s="13">
        <v>59</v>
      </c>
      <c r="C30" s="6" t="s">
        <v>99</v>
      </c>
      <c r="D30" s="24">
        <v>83</v>
      </c>
      <c r="E30" s="6" t="s">
        <v>100</v>
      </c>
      <c r="F30" s="15">
        <f>VLOOKUP(B30,'[1]Foglio1'!$A$2:$B$199,2,0)</f>
        <v>0.02715277777777778</v>
      </c>
      <c r="G30" s="15">
        <f>F30-$F$7</f>
        <v>0.004328703703703703</v>
      </c>
      <c r="H30" s="4"/>
      <c r="I30" s="7"/>
    </row>
    <row r="31" spans="1:9" ht="12">
      <c r="A31" s="3">
        <v>25</v>
      </c>
      <c r="B31" s="13">
        <v>85</v>
      </c>
      <c r="C31" s="6" t="s">
        <v>135</v>
      </c>
      <c r="D31" s="24">
        <v>72</v>
      </c>
      <c r="E31" s="6" t="s">
        <v>28</v>
      </c>
      <c r="F31" s="18">
        <f>VLOOKUP(B31,'[1]Foglio1'!$A$2:$B$199,2,0)</f>
        <v>0.027256944444444445</v>
      </c>
      <c r="G31" s="18">
        <f>F31-$F$7</f>
        <v>0.004432870370370368</v>
      </c>
      <c r="H31" s="4"/>
      <c r="I31" s="7"/>
    </row>
    <row r="32" spans="1:10" ht="12">
      <c r="A32" s="3">
        <v>26</v>
      </c>
      <c r="B32" s="13">
        <v>45</v>
      </c>
      <c r="C32" s="14" t="s">
        <v>82</v>
      </c>
      <c r="D32" s="24">
        <v>82</v>
      </c>
      <c r="E32" s="14" t="s">
        <v>28</v>
      </c>
      <c r="F32" s="15">
        <f>VLOOKUP(B32,'[1]Foglio1'!$A$2:$B$199,2,0)</f>
        <v>0.027291666666666662</v>
      </c>
      <c r="G32" s="15">
        <f>F32-$F$7</f>
        <v>0.0044675925925925855</v>
      </c>
      <c r="H32" s="17"/>
      <c r="I32" s="7"/>
      <c r="J32" s="1" t="s">
        <v>12</v>
      </c>
    </row>
    <row r="33" spans="1:14" ht="12">
      <c r="A33" s="3">
        <v>27</v>
      </c>
      <c r="B33" s="13">
        <v>53</v>
      </c>
      <c r="C33" s="14" t="s">
        <v>90</v>
      </c>
      <c r="D33" s="24">
        <v>66</v>
      </c>
      <c r="E33" s="14" t="s">
        <v>28</v>
      </c>
      <c r="F33" s="15">
        <f>VLOOKUP(B33,'[1]Foglio1'!$A$2:$B$199,2,0)</f>
        <v>0.027395833333333338</v>
      </c>
      <c r="G33" s="15">
        <f>F33-$F$7</f>
        <v>0.0045717592592592615</v>
      </c>
      <c r="H33" s="4"/>
      <c r="I33" s="7"/>
      <c r="M33" t="s">
        <v>148</v>
      </c>
      <c r="N33" s="1">
        <v>0.026122685185185183</v>
      </c>
    </row>
    <row r="34" spans="1:14" ht="12">
      <c r="A34" s="3">
        <v>28</v>
      </c>
      <c r="B34" s="13">
        <v>88</v>
      </c>
      <c r="C34" s="14" t="s">
        <v>138</v>
      </c>
      <c r="D34" s="24">
        <v>70</v>
      </c>
      <c r="E34" s="14" t="s">
        <v>54</v>
      </c>
      <c r="F34" s="15">
        <f>VLOOKUP(B34,'[1]Foglio1'!$A$2:$B$199,2,0)</f>
        <v>0.027430555555555555</v>
      </c>
      <c r="G34" s="15">
        <f>F34-$F$7</f>
        <v>0.004606481481481479</v>
      </c>
      <c r="H34" s="17"/>
      <c r="I34" s="7"/>
      <c r="N34" s="1">
        <v>0.027453703703703702</v>
      </c>
    </row>
    <row r="35" spans="1:14" ht="12">
      <c r="A35" s="3">
        <v>29</v>
      </c>
      <c r="B35" s="13">
        <v>26</v>
      </c>
      <c r="C35" s="14" t="s">
        <v>55</v>
      </c>
      <c r="D35" s="24">
        <v>59</v>
      </c>
      <c r="E35" s="14" t="s">
        <v>56</v>
      </c>
      <c r="F35" s="15">
        <f>VLOOKUP(B35,'[1]Foglio1'!$A$2:$B$199,2,0)</f>
        <v>0.027453703703703702</v>
      </c>
      <c r="G35" s="15">
        <f>F35-$F$7</f>
        <v>0.004629629629629626</v>
      </c>
      <c r="H35" s="19"/>
      <c r="I35" s="7"/>
      <c r="K35" s="1">
        <f>SUM(K32:K34)</f>
        <v>0</v>
      </c>
      <c r="N35" s="1">
        <v>0.029490740740740744</v>
      </c>
    </row>
    <row r="36" spans="1:14" ht="12">
      <c r="A36" s="3">
        <v>30</v>
      </c>
      <c r="B36" s="13">
        <v>49</v>
      </c>
      <c r="C36" s="6" t="s">
        <v>86</v>
      </c>
      <c r="D36" s="25">
        <v>75</v>
      </c>
      <c r="E36" s="6" t="s">
        <v>54</v>
      </c>
      <c r="F36" s="18">
        <f>VLOOKUP(B36,'[1]Foglio1'!$A$2:$B$199,2,0)</f>
        <v>0.027465277777777772</v>
      </c>
      <c r="G36" s="18">
        <f>F36-$F$7</f>
        <v>0.004641203703703696</v>
      </c>
      <c r="H36" s="19"/>
      <c r="I36" s="7"/>
      <c r="N36" s="48">
        <f>SUM(N33:N35)</f>
        <v>0.08306712962962963</v>
      </c>
    </row>
    <row r="37" spans="1:11" ht="12">
      <c r="A37" s="3">
        <v>31</v>
      </c>
      <c r="B37" s="13">
        <v>66</v>
      </c>
      <c r="C37" s="14" t="s">
        <v>108</v>
      </c>
      <c r="D37" s="24">
        <v>60</v>
      </c>
      <c r="E37" s="14" t="s">
        <v>20</v>
      </c>
      <c r="F37" s="15">
        <f>VLOOKUP(B37,'[1]Foglio1'!$A$2:$B$199,2,0)</f>
        <v>0.027650462962962963</v>
      </c>
      <c r="G37" s="15">
        <f>F37-$F$7</f>
        <v>0.004826388888888887</v>
      </c>
      <c r="H37" s="4"/>
      <c r="I37" s="7"/>
      <c r="J37" s="1" t="s">
        <v>144</v>
      </c>
      <c r="K37" s="1">
        <v>0.02287037037037037</v>
      </c>
    </row>
    <row r="38" spans="1:11" ht="12">
      <c r="A38" s="3">
        <v>32</v>
      </c>
      <c r="B38" s="13">
        <v>2</v>
      </c>
      <c r="C38" s="6" t="s">
        <v>17</v>
      </c>
      <c r="D38" s="25">
        <v>52</v>
      </c>
      <c r="E38" s="6" t="s">
        <v>18</v>
      </c>
      <c r="F38" s="18">
        <f>VLOOKUP(B38,'[1]Foglio1'!$A$2:$B$199,2,0)</f>
        <v>0.028136574074074074</v>
      </c>
      <c r="G38" s="18">
        <f>F38-$F$7</f>
        <v>0.005312499999999998</v>
      </c>
      <c r="H38" s="4"/>
      <c r="I38" s="7"/>
      <c r="K38" s="1">
        <v>0.023622685185185188</v>
      </c>
    </row>
    <row r="39" spans="1:11" ht="12">
      <c r="A39" s="3">
        <v>33</v>
      </c>
      <c r="B39" s="13">
        <v>21</v>
      </c>
      <c r="C39" s="6" t="s">
        <v>47</v>
      </c>
      <c r="D39" s="25">
        <v>80</v>
      </c>
      <c r="E39" s="6" t="s">
        <v>28</v>
      </c>
      <c r="F39" s="18">
        <f>VLOOKUP(B39,'[1]Foglio1'!$A$2:$B$199,2,0)</f>
        <v>0.028240740740740736</v>
      </c>
      <c r="G39" s="18">
        <f>F39-$F$7</f>
        <v>0.00541666666666666</v>
      </c>
      <c r="H39" s="17"/>
      <c r="I39" s="7"/>
      <c r="K39" s="1">
        <v>0.027650462962962963</v>
      </c>
    </row>
    <row r="40" spans="1:11" ht="12">
      <c r="A40" s="3">
        <v>34</v>
      </c>
      <c r="B40" s="13">
        <v>80</v>
      </c>
      <c r="C40" s="6" t="s">
        <v>128</v>
      </c>
      <c r="D40" s="24">
        <v>60</v>
      </c>
      <c r="E40" s="6" t="s">
        <v>28</v>
      </c>
      <c r="F40" s="15">
        <f>VLOOKUP(B40,'[1]Foglio1'!$A$2:$B$199,2,0)</f>
        <v>0.028240740740740736</v>
      </c>
      <c r="G40" s="15">
        <f>F40-$F$7</f>
        <v>0.00541666666666666</v>
      </c>
      <c r="H40" s="17"/>
      <c r="I40" s="7"/>
      <c r="K40" s="42">
        <f>SUM(K37:K39)</f>
        <v>0.07414351851851853</v>
      </c>
    </row>
    <row r="41" spans="1:9" ht="12">
      <c r="A41" s="3">
        <v>35</v>
      </c>
      <c r="B41" s="13">
        <v>61</v>
      </c>
      <c r="C41" s="6" t="s">
        <v>102</v>
      </c>
      <c r="D41" s="26">
        <v>51</v>
      </c>
      <c r="E41" s="6" t="s">
        <v>39</v>
      </c>
      <c r="F41" s="15">
        <f>VLOOKUP(B41,'[1]Foglio1'!$A$2:$B$199,2,0)</f>
        <v>0.028680555555555553</v>
      </c>
      <c r="G41" s="18">
        <f>F41-$F$7</f>
        <v>0.005856481481481476</v>
      </c>
      <c r="H41" s="4"/>
      <c r="I41" s="7"/>
    </row>
    <row r="42" spans="1:9" ht="12">
      <c r="A42" s="3">
        <v>36</v>
      </c>
      <c r="B42" s="13">
        <v>67</v>
      </c>
      <c r="C42" s="6" t="s">
        <v>109</v>
      </c>
      <c r="D42" s="24">
        <v>45</v>
      </c>
      <c r="E42" s="6" t="s">
        <v>18</v>
      </c>
      <c r="F42" s="15">
        <f>VLOOKUP(B42,'[1]Foglio1'!$A$2:$B$199,2,0)</f>
        <v>0.02872685185185185</v>
      </c>
      <c r="G42" s="15">
        <f>F42-$F$7</f>
        <v>0.005902777777777774</v>
      </c>
      <c r="H42" s="17"/>
      <c r="I42" s="7"/>
    </row>
    <row r="43" spans="1:9" ht="12">
      <c r="A43" s="3">
        <v>37</v>
      </c>
      <c r="B43" s="13">
        <v>25</v>
      </c>
      <c r="C43" s="14" t="s">
        <v>53</v>
      </c>
      <c r="D43" s="24">
        <v>72</v>
      </c>
      <c r="E43" s="14" t="s">
        <v>54</v>
      </c>
      <c r="F43" s="15">
        <f>VLOOKUP(B43,'[1]Foglio1'!$A$2:$B$199,2,0)</f>
        <v>0.028761574074074075</v>
      </c>
      <c r="G43" s="15">
        <f>F43-$F$7</f>
        <v>0.005937499999999998</v>
      </c>
      <c r="H43" s="17"/>
      <c r="I43" s="7"/>
    </row>
    <row r="44" spans="1:9" ht="12">
      <c r="A44" s="3">
        <v>38</v>
      </c>
      <c r="B44" s="13">
        <v>54</v>
      </c>
      <c r="C44" s="6" t="s">
        <v>91</v>
      </c>
      <c r="D44" s="24">
        <v>63</v>
      </c>
      <c r="E44" s="6" t="s">
        <v>25</v>
      </c>
      <c r="F44" s="15">
        <f>VLOOKUP(B44,'[1]Foglio1'!$A$2:$B$199,2,0)</f>
        <v>0.02883101851851852</v>
      </c>
      <c r="G44" s="15">
        <f>F44-$F$7</f>
        <v>0.006006944444444443</v>
      </c>
      <c r="H44" s="4"/>
      <c r="I44" s="7"/>
    </row>
    <row r="45" spans="1:11" ht="12">
      <c r="A45" s="3">
        <v>39</v>
      </c>
      <c r="B45" s="13">
        <v>5</v>
      </c>
      <c r="C45" s="14" t="s">
        <v>22</v>
      </c>
      <c r="D45" s="24">
        <v>65</v>
      </c>
      <c r="E45" s="14" t="s">
        <v>23</v>
      </c>
      <c r="F45" s="15">
        <f>VLOOKUP(B45,'[1]Foglio1'!$A$2:$B$199,2,0)</f>
        <v>0.02890046296296296</v>
      </c>
      <c r="G45" s="15">
        <f>F45-$F$7</f>
        <v>0.006076388888888885</v>
      </c>
      <c r="H45" s="17"/>
      <c r="I45" s="7"/>
      <c r="J45" s="1" t="s">
        <v>146</v>
      </c>
      <c r="K45" s="47">
        <v>0.024895833333333336</v>
      </c>
    </row>
    <row r="46" spans="1:11" ht="12">
      <c r="A46" s="3">
        <v>40</v>
      </c>
      <c r="B46" s="13">
        <v>86</v>
      </c>
      <c r="C46" s="14" t="s">
        <v>136</v>
      </c>
      <c r="D46" s="24">
        <v>70</v>
      </c>
      <c r="E46" s="14" t="s">
        <v>28</v>
      </c>
      <c r="F46" s="15">
        <f>VLOOKUP(B46,'[1]Foglio1'!$A$2:$B$199,2,0)</f>
        <v>0.028981481481481483</v>
      </c>
      <c r="G46" s="15">
        <f>F46-$F$7</f>
        <v>0.006157407407407407</v>
      </c>
      <c r="H46" s="4"/>
      <c r="I46" s="7"/>
      <c r="K46" s="47">
        <v>0.026828703703703702</v>
      </c>
    </row>
    <row r="47" spans="1:11" ht="12">
      <c r="A47" s="3">
        <v>41</v>
      </c>
      <c r="B47" s="13">
        <v>7</v>
      </c>
      <c r="C47" s="14" t="s">
        <v>26</v>
      </c>
      <c r="D47" s="24" t="s">
        <v>27</v>
      </c>
      <c r="E47" s="14" t="s">
        <v>28</v>
      </c>
      <c r="F47" s="15">
        <f>VLOOKUP(B47,'[1]Foglio1'!$A$2:$B$199,2,0)</f>
        <v>0.0290625</v>
      </c>
      <c r="G47" s="15">
        <f>F47-$F$7</f>
        <v>0.006238425925925925</v>
      </c>
      <c r="H47" s="4"/>
      <c r="I47" s="7"/>
      <c r="K47" s="47">
        <v>0.030381944444444444</v>
      </c>
    </row>
    <row r="48" spans="1:11" ht="12">
      <c r="A48" s="3">
        <v>42</v>
      </c>
      <c r="B48" s="13">
        <v>43</v>
      </c>
      <c r="C48" s="6" t="s">
        <v>79</v>
      </c>
      <c r="D48" s="25">
        <v>70</v>
      </c>
      <c r="E48" s="6" t="s">
        <v>54</v>
      </c>
      <c r="F48" s="18">
        <f>VLOOKUP(B48,'[1]Foglio1'!$A$2:$B$199,2,0)</f>
        <v>0.029108796296296296</v>
      </c>
      <c r="G48" s="18">
        <f>F48-$F$7</f>
        <v>0.006284722222222219</v>
      </c>
      <c r="H48" s="4"/>
      <c r="I48" s="7"/>
      <c r="K48" s="47">
        <f>SUM(K45:K47)</f>
        <v>0.08210648148148149</v>
      </c>
    </row>
    <row r="49" spans="1:9" ht="12">
      <c r="A49" s="3">
        <v>43</v>
      </c>
      <c r="B49" s="13">
        <v>83</v>
      </c>
      <c r="C49" s="14" t="s">
        <v>133</v>
      </c>
      <c r="D49" s="24">
        <v>68</v>
      </c>
      <c r="E49" s="14" t="s">
        <v>25</v>
      </c>
      <c r="F49" s="15">
        <f>VLOOKUP(B49,'[1]Foglio1'!$A$2:$B$199,2,0)</f>
        <v>0.029131944444444446</v>
      </c>
      <c r="G49" s="15">
        <f>F49-$F$7</f>
        <v>0.00630787037037037</v>
      </c>
      <c r="H49" s="4"/>
      <c r="I49" s="7"/>
    </row>
    <row r="50" spans="1:9" ht="12">
      <c r="A50" s="3">
        <v>44</v>
      </c>
      <c r="B50" s="13">
        <v>18</v>
      </c>
      <c r="C50" s="6" t="s">
        <v>44</v>
      </c>
      <c r="D50" s="25">
        <v>60</v>
      </c>
      <c r="E50" s="6" t="s">
        <v>28</v>
      </c>
      <c r="F50" s="18">
        <f>VLOOKUP(B50,'[1]Foglio1'!$A$2:$B$199,2,0)</f>
        <v>0.029305555555555557</v>
      </c>
      <c r="G50" s="18">
        <f>F50-$F$7</f>
        <v>0.00648148148148148</v>
      </c>
      <c r="H50" s="4"/>
      <c r="I50" s="7"/>
    </row>
    <row r="51" spans="1:9" ht="12">
      <c r="A51" s="3">
        <v>45</v>
      </c>
      <c r="B51" s="13">
        <v>8</v>
      </c>
      <c r="C51" s="14" t="s">
        <v>29</v>
      </c>
      <c r="D51" s="24">
        <v>60</v>
      </c>
      <c r="E51" s="14" t="s">
        <v>30</v>
      </c>
      <c r="F51" s="15">
        <f>VLOOKUP(B51,'[1]Foglio1'!$A$2:$B$199,2,0)</f>
        <v>0.029375</v>
      </c>
      <c r="G51" s="15">
        <f>F51-$F$7</f>
        <v>0.006550925925925922</v>
      </c>
      <c r="H51" s="4"/>
      <c r="I51" s="7"/>
    </row>
    <row r="52" spans="1:9" ht="12">
      <c r="A52" s="3">
        <v>46</v>
      </c>
      <c r="B52" s="13">
        <v>27</v>
      </c>
      <c r="C52" s="6" t="s">
        <v>57</v>
      </c>
      <c r="D52" s="24" t="s">
        <v>58</v>
      </c>
      <c r="E52" s="6" t="s">
        <v>56</v>
      </c>
      <c r="F52" s="15">
        <f>VLOOKUP(B52,'[1]Foglio1'!$A$2:$B$199,2,0)</f>
        <v>0.029490740740740744</v>
      </c>
      <c r="G52" s="15">
        <f>F52-$F$7</f>
        <v>0.006666666666666668</v>
      </c>
      <c r="H52" s="17"/>
      <c r="I52" s="7"/>
    </row>
    <row r="53" spans="1:9" ht="12">
      <c r="A53" s="3">
        <v>47</v>
      </c>
      <c r="B53" s="13">
        <v>71</v>
      </c>
      <c r="C53" s="6" t="s">
        <v>116</v>
      </c>
      <c r="D53" s="43">
        <v>59</v>
      </c>
      <c r="E53" s="6" t="s">
        <v>117</v>
      </c>
      <c r="F53" s="18">
        <f>VLOOKUP(B53,'[1]Foglio1'!$A$2:$B$199,2,0)</f>
        <v>0.029849537037037036</v>
      </c>
      <c r="G53" s="18">
        <f>F53-$F$7</f>
        <v>0.007025462962962959</v>
      </c>
      <c r="H53" s="17"/>
      <c r="I53" s="7"/>
    </row>
    <row r="54" spans="1:8" ht="12">
      <c r="A54" s="3">
        <v>48</v>
      </c>
      <c r="B54" s="13">
        <v>50</v>
      </c>
      <c r="C54" s="14" t="s">
        <v>87</v>
      </c>
      <c r="D54" s="24">
        <v>80</v>
      </c>
      <c r="E54" s="14" t="s">
        <v>54</v>
      </c>
      <c r="F54" s="15">
        <f>VLOOKUP(B54,'[1]Foglio1'!$A$2:$B$199,2,0)</f>
        <v>0.029930555555555557</v>
      </c>
      <c r="G54" s="15">
        <f>F54-$F$7</f>
        <v>0.007106481481481481</v>
      </c>
      <c r="H54" s="4"/>
    </row>
    <row r="55" spans="1:8" ht="12">
      <c r="A55" s="3">
        <v>49</v>
      </c>
      <c r="B55" s="13">
        <v>38</v>
      </c>
      <c r="C55" s="6" t="s">
        <v>72</v>
      </c>
      <c r="D55" s="26">
        <v>70</v>
      </c>
      <c r="E55" s="6" t="s">
        <v>73</v>
      </c>
      <c r="F55" s="15">
        <f>VLOOKUP(B55,'[1]Foglio1'!$A$2:$B$199,2,0)</f>
        <v>0.03005787037037037</v>
      </c>
      <c r="G55" s="15">
        <f>F55-$F$7</f>
        <v>0.007233796296296294</v>
      </c>
      <c r="H55" s="17"/>
    </row>
    <row r="56" spans="1:8" ht="12">
      <c r="A56" s="3">
        <v>50</v>
      </c>
      <c r="B56" s="13">
        <v>30</v>
      </c>
      <c r="C56" s="14" t="s">
        <v>61</v>
      </c>
      <c r="D56" s="20">
        <v>70</v>
      </c>
      <c r="E56" s="14" t="s">
        <v>28</v>
      </c>
      <c r="F56" s="15">
        <f>VLOOKUP(B56,'[1]Foglio1'!$A$2:$B$199,2,0)</f>
        <v>0.03008101851851852</v>
      </c>
      <c r="G56" s="15">
        <f>F56-$F$7</f>
        <v>0.007256944444444444</v>
      </c>
      <c r="H56" s="4"/>
    </row>
    <row r="57" spans="1:8" ht="12">
      <c r="A57" s="3">
        <v>51</v>
      </c>
      <c r="B57" s="13">
        <v>90</v>
      </c>
      <c r="C57" s="6" t="s">
        <v>140</v>
      </c>
      <c r="D57" s="25">
        <v>68</v>
      </c>
      <c r="E57" s="6" t="s">
        <v>54</v>
      </c>
      <c r="F57" s="18">
        <f>VLOOKUP(B57,'[1]Foglio1'!$A$2:$B$199,2,0)</f>
        <v>0.03025462962962963</v>
      </c>
      <c r="G57" s="18">
        <f>F57-$F$7</f>
        <v>0.007430555555555555</v>
      </c>
      <c r="H57" s="19"/>
    </row>
    <row r="58" spans="1:8" ht="12">
      <c r="A58" s="3">
        <v>52</v>
      </c>
      <c r="B58" s="13">
        <v>16</v>
      </c>
      <c r="C58" s="6" t="s">
        <v>42</v>
      </c>
      <c r="D58" s="24">
        <v>60</v>
      </c>
      <c r="E58" s="6" t="s">
        <v>28</v>
      </c>
      <c r="F58" s="15">
        <f>VLOOKUP(B58,'[1]Foglio1'!$A$2:$B$199,2,0)</f>
        <v>0.030300925925925926</v>
      </c>
      <c r="G58" s="15">
        <f>F58-$F$7</f>
        <v>0.007476851851851849</v>
      </c>
      <c r="H58" s="17"/>
    </row>
    <row r="59" spans="1:8" ht="12">
      <c r="A59" s="3">
        <v>53</v>
      </c>
      <c r="B59" s="13">
        <v>19</v>
      </c>
      <c r="C59" s="6" t="s">
        <v>45</v>
      </c>
      <c r="D59" s="24">
        <v>59</v>
      </c>
      <c r="E59" s="6" t="s">
        <v>32</v>
      </c>
      <c r="F59" s="15">
        <f>VLOOKUP(B59,'[1]Foglio1'!$A$2:$B$199,2,0)</f>
        <v>0.030381944444444444</v>
      </c>
      <c r="G59" s="15">
        <f>F59-$F$7</f>
        <v>0.007557870370370368</v>
      </c>
      <c r="H59" s="17"/>
    </row>
    <row r="60" spans="1:8" ht="12">
      <c r="A60" s="3">
        <v>54</v>
      </c>
      <c r="B60" s="13">
        <v>6</v>
      </c>
      <c r="C60" s="6" t="s">
        <v>24</v>
      </c>
      <c r="D60" s="24">
        <v>58</v>
      </c>
      <c r="E60" s="6" t="s">
        <v>25</v>
      </c>
      <c r="F60" s="18">
        <f>VLOOKUP(B60,'[1]Foglio1'!$A$2:$B$199,2,0)</f>
        <v>0.030393518518518518</v>
      </c>
      <c r="G60" s="18">
        <f>F60-$F$7</f>
        <v>0.007569444444444441</v>
      </c>
      <c r="H60" s="17"/>
    </row>
    <row r="61" spans="1:8" ht="12">
      <c r="A61" s="3">
        <v>55</v>
      </c>
      <c r="B61" s="13">
        <v>22</v>
      </c>
      <c r="C61" s="14" t="s">
        <v>48</v>
      </c>
      <c r="D61" s="24">
        <v>55</v>
      </c>
      <c r="E61" s="14" t="s">
        <v>49</v>
      </c>
      <c r="F61" s="15">
        <f>VLOOKUP(B61,'[1]Foglio1'!$A$2:$B$199,2,0)</f>
        <v>0.030416666666666665</v>
      </c>
      <c r="G61" s="15">
        <f>F61-$F$7</f>
        <v>0.007592592592592588</v>
      </c>
      <c r="H61" s="4"/>
    </row>
    <row r="62" spans="1:8" ht="12">
      <c r="A62" s="3">
        <v>56</v>
      </c>
      <c r="B62" s="13">
        <v>10</v>
      </c>
      <c r="C62" s="6" t="s">
        <v>33</v>
      </c>
      <c r="D62" s="24">
        <v>59</v>
      </c>
      <c r="E62" s="6" t="s">
        <v>34</v>
      </c>
      <c r="F62" s="15">
        <f>VLOOKUP(B62,'[1]Foglio1'!$A$2:$B$199,2,0)</f>
        <v>0.030636574074074076</v>
      </c>
      <c r="G62" s="15">
        <f>F62-$F$7</f>
        <v>0.0078125</v>
      </c>
      <c r="H62" s="17"/>
    </row>
    <row r="63" spans="1:8" ht="12">
      <c r="A63" s="3">
        <v>57</v>
      </c>
      <c r="B63" s="13">
        <v>17</v>
      </c>
      <c r="C63" s="5" t="s">
        <v>43</v>
      </c>
      <c r="D63" s="25">
        <v>64</v>
      </c>
      <c r="E63" s="5" t="s">
        <v>28</v>
      </c>
      <c r="F63" s="4">
        <f>VLOOKUP(B63,'[1]Foglio1'!$A$2:$B$199,2,0)</f>
        <v>0.031030092592592592</v>
      </c>
      <c r="G63" s="4">
        <f>F63-$F$7</f>
        <v>0.008206018518518515</v>
      </c>
      <c r="H63" s="17"/>
    </row>
    <row r="64" spans="1:8" ht="12">
      <c r="A64" s="3">
        <v>58</v>
      </c>
      <c r="B64" s="13">
        <v>91</v>
      </c>
      <c r="C64" s="6" t="s">
        <v>141</v>
      </c>
      <c r="D64" s="25">
        <v>67</v>
      </c>
      <c r="E64" s="6" t="s">
        <v>34</v>
      </c>
      <c r="F64" s="18">
        <f>VLOOKUP(B64,'[1]Foglio1'!$A$2:$B$199,2,0)</f>
        <v>0.031122685185185187</v>
      </c>
      <c r="G64" s="18">
        <f>F64-$F$7</f>
        <v>0.00829861111111111</v>
      </c>
      <c r="H64" s="4"/>
    </row>
    <row r="65" spans="1:8" ht="12">
      <c r="A65" s="3">
        <v>59</v>
      </c>
      <c r="B65" s="13">
        <v>31</v>
      </c>
      <c r="C65" s="6" t="s">
        <v>62</v>
      </c>
      <c r="D65" s="25">
        <v>51</v>
      </c>
      <c r="E65" s="6" t="s">
        <v>28</v>
      </c>
      <c r="F65" s="18">
        <f>VLOOKUP(B65,'[1]Foglio1'!$A$2:$B$199,2,0)</f>
        <v>0.031157407407407408</v>
      </c>
      <c r="G65" s="18">
        <f>F65-$F$7</f>
        <v>0.008333333333333331</v>
      </c>
      <c r="H65" s="4"/>
    </row>
    <row r="66" spans="1:8" ht="12">
      <c r="A66" s="3">
        <v>60</v>
      </c>
      <c r="B66" s="13">
        <v>76</v>
      </c>
      <c r="C66" s="14" t="s">
        <v>122</v>
      </c>
      <c r="D66" s="24" t="s">
        <v>123</v>
      </c>
      <c r="E66" s="14" t="s">
        <v>25</v>
      </c>
      <c r="F66" s="15">
        <f>VLOOKUP(B66,'[1]Foglio1'!$A$2:$B$199,2,0)</f>
        <v>0.03119212962962963</v>
      </c>
      <c r="G66" s="15">
        <f>F66-$F$7</f>
        <v>0.008368055555555552</v>
      </c>
      <c r="H66" s="17"/>
    </row>
    <row r="67" spans="1:8" ht="12">
      <c r="A67" s="3">
        <v>61</v>
      </c>
      <c r="B67" s="13">
        <v>65</v>
      </c>
      <c r="C67" s="6" t="s">
        <v>107</v>
      </c>
      <c r="D67" s="24" t="s">
        <v>149</v>
      </c>
      <c r="E67" s="6" t="s">
        <v>106</v>
      </c>
      <c r="F67" s="15">
        <f>VLOOKUP(B67,'[1]Foglio1'!$A$2:$B$199,2,0)</f>
        <v>0.03131944444444445</v>
      </c>
      <c r="G67" s="15">
        <f>F67-$F$7</f>
        <v>0.008495370370370372</v>
      </c>
      <c r="H67" s="17"/>
    </row>
    <row r="68" spans="1:8" ht="12">
      <c r="A68" s="3">
        <v>62</v>
      </c>
      <c r="B68" s="13">
        <v>63</v>
      </c>
      <c r="C68" s="6" t="s">
        <v>104</v>
      </c>
      <c r="D68" s="25">
        <v>67</v>
      </c>
      <c r="E68" s="6" t="s">
        <v>34</v>
      </c>
      <c r="F68" s="18">
        <f>VLOOKUP(B68,'[1]Foglio1'!$A$2:$B$199,2,0)</f>
        <v>0.03138888888888889</v>
      </c>
      <c r="G68" s="18">
        <f>F68-$F$7</f>
        <v>0.008564814814814813</v>
      </c>
      <c r="H68" s="19"/>
    </row>
    <row r="69" spans="1:8" ht="12">
      <c r="A69" s="3">
        <v>63</v>
      </c>
      <c r="B69" s="13">
        <v>82</v>
      </c>
      <c r="C69" s="6" t="s">
        <v>130</v>
      </c>
      <c r="D69" s="24" t="s">
        <v>131</v>
      </c>
      <c r="E69" s="6" t="s">
        <v>132</v>
      </c>
      <c r="F69" s="15">
        <f>VLOOKUP(B69,'[1]Foglio1'!$A$2:$B$199,2,0)</f>
        <v>0.03230324074074074</v>
      </c>
      <c r="G69" s="15">
        <f>F69-$F$7</f>
        <v>0.00947916666666666</v>
      </c>
      <c r="H69" s="19"/>
    </row>
    <row r="70" spans="1:8" ht="12">
      <c r="A70" s="3">
        <v>64</v>
      </c>
      <c r="B70" s="13">
        <v>32</v>
      </c>
      <c r="C70" s="6" t="s">
        <v>63</v>
      </c>
      <c r="D70" s="25">
        <v>52</v>
      </c>
      <c r="E70" s="6" t="s">
        <v>28</v>
      </c>
      <c r="F70" s="18">
        <f>VLOOKUP(B70,'[1]Foglio1'!$A$2:$B$199,2,0)</f>
        <v>0.03246527777777778</v>
      </c>
      <c r="G70" s="18">
        <f>F70-$F$7</f>
        <v>0.009641203703703704</v>
      </c>
      <c r="H70" s="19"/>
    </row>
    <row r="71" spans="1:8" ht="12">
      <c r="A71" s="3">
        <v>65</v>
      </c>
      <c r="B71" s="13">
        <v>89</v>
      </c>
      <c r="C71" s="14" t="s">
        <v>139</v>
      </c>
      <c r="D71" s="24">
        <v>67</v>
      </c>
      <c r="E71" s="14" t="s">
        <v>54</v>
      </c>
      <c r="F71" s="15">
        <f>VLOOKUP(B71,'[1]Foglio1'!$A$2:$B$199,2,0)</f>
        <v>0.03288194444444444</v>
      </c>
      <c r="G71" s="15">
        <f>F71-$F$7</f>
        <v>0.010057870370370366</v>
      </c>
      <c r="H71" s="4"/>
    </row>
    <row r="72" spans="1:8" ht="12">
      <c r="A72" s="3">
        <v>66</v>
      </c>
      <c r="B72" s="13">
        <v>78</v>
      </c>
      <c r="C72" s="14" t="s">
        <v>125</v>
      </c>
      <c r="D72" s="24">
        <v>59</v>
      </c>
      <c r="E72" s="14" t="s">
        <v>25</v>
      </c>
      <c r="F72" s="15">
        <f>VLOOKUP(B72,'[1]Foglio1'!$A$2:$B$199,2,0)</f>
        <v>0.032916666666666664</v>
      </c>
      <c r="G72" s="15">
        <f>F72-$F$7</f>
        <v>0.010092592592592587</v>
      </c>
      <c r="H72" s="4"/>
    </row>
    <row r="73" spans="1:8" ht="12">
      <c r="A73" s="3">
        <v>67</v>
      </c>
      <c r="B73" s="13">
        <v>84</v>
      </c>
      <c r="C73" s="14" t="s">
        <v>134</v>
      </c>
      <c r="D73" s="24">
        <v>61</v>
      </c>
      <c r="E73" s="14" t="s">
        <v>25</v>
      </c>
      <c r="F73" s="15">
        <f>VLOOKUP(B73,'[1]Foglio1'!$A$2:$B$199,2,0)</f>
        <v>0.03309027777777778</v>
      </c>
      <c r="G73" s="15">
        <f>F73-$F$7</f>
        <v>0.010266203703703704</v>
      </c>
      <c r="H73" s="19"/>
    </row>
    <row r="74" spans="1:8" ht="12">
      <c r="A74" s="3">
        <v>68</v>
      </c>
      <c r="B74" s="13">
        <v>52</v>
      </c>
      <c r="C74" s="6" t="s">
        <v>89</v>
      </c>
      <c r="D74" s="24">
        <v>83</v>
      </c>
      <c r="E74" s="6" t="s">
        <v>25</v>
      </c>
      <c r="F74" s="15">
        <f>VLOOKUP(B74,'[1]Foglio1'!$A$2:$B$199,2,0)</f>
        <v>0.03346064814814815</v>
      </c>
      <c r="G74" s="15">
        <f>F74-$F$7</f>
        <v>0.010636574074074073</v>
      </c>
      <c r="H74" s="17"/>
    </row>
    <row r="75" spans="1:8" ht="12">
      <c r="A75" s="3">
        <v>69</v>
      </c>
      <c r="B75" s="13">
        <v>75</v>
      </c>
      <c r="C75" s="6" t="s">
        <v>121</v>
      </c>
      <c r="D75" s="24">
        <v>76</v>
      </c>
      <c r="E75" s="6" t="s">
        <v>25</v>
      </c>
      <c r="F75" s="15">
        <f>VLOOKUP(B75,'[1]Foglio1'!$A$2:$B$199,2,0)</f>
        <v>0.033483796296296296</v>
      </c>
      <c r="G75" s="15">
        <f>F75-$F$7</f>
        <v>0.01065972222222222</v>
      </c>
      <c r="H75" s="17"/>
    </row>
    <row r="76" spans="1:8" ht="12">
      <c r="A76" s="3">
        <v>70</v>
      </c>
      <c r="B76" s="13">
        <v>51</v>
      </c>
      <c r="C76" s="14" t="s">
        <v>88</v>
      </c>
      <c r="D76" s="24">
        <v>56</v>
      </c>
      <c r="E76" s="14" t="s">
        <v>18</v>
      </c>
      <c r="F76" s="15">
        <f>VLOOKUP(B76,'[1]Foglio1'!$A$2:$B$199,2,0)</f>
        <v>0.03351851851851852</v>
      </c>
      <c r="G76" s="15">
        <f>F76-$F$7</f>
        <v>0.01069444444444444</v>
      </c>
      <c r="H76" s="4"/>
    </row>
    <row r="77" spans="1:8" ht="12">
      <c r="A77" s="3">
        <v>71</v>
      </c>
      <c r="B77" s="13">
        <v>92</v>
      </c>
      <c r="C77" s="14" t="s">
        <v>142</v>
      </c>
      <c r="D77" s="21">
        <v>60</v>
      </c>
      <c r="E77" s="14" t="s">
        <v>34</v>
      </c>
      <c r="F77" s="15">
        <f>VLOOKUP(B77,'[1]Foglio1'!$A$2:$B$199,2,0)</f>
        <v>0.03409722222222222</v>
      </c>
      <c r="G77" s="15">
        <f>F77-$F$7</f>
        <v>0.011273148148148147</v>
      </c>
      <c r="H77" s="4"/>
    </row>
    <row r="78" spans="1:8" ht="12">
      <c r="A78" s="3">
        <v>72</v>
      </c>
      <c r="B78" s="13">
        <v>39</v>
      </c>
      <c r="C78" s="14" t="s">
        <v>74</v>
      </c>
      <c r="D78" s="24">
        <v>64</v>
      </c>
      <c r="E78" s="14" t="s">
        <v>25</v>
      </c>
      <c r="F78" s="15">
        <f>VLOOKUP(B78,'[1]Foglio1'!$A$2:$B$199,2,0)</f>
        <v>0.03443287037037037</v>
      </c>
      <c r="G78" s="15">
        <f>F78-$F$7</f>
        <v>0.011608796296296294</v>
      </c>
      <c r="H78" s="17"/>
    </row>
    <row r="79" spans="1:8" ht="12">
      <c r="A79" s="3">
        <v>73</v>
      </c>
      <c r="B79" s="13">
        <v>36</v>
      </c>
      <c r="C79" s="6" t="s">
        <v>69</v>
      </c>
      <c r="D79" s="25" t="s">
        <v>70</v>
      </c>
      <c r="E79" s="6" t="s">
        <v>68</v>
      </c>
      <c r="F79" s="18">
        <f>VLOOKUP(B79,'[1]Foglio1'!$A$2:$B$199,2,0)</f>
        <v>0.03453703703703704</v>
      </c>
      <c r="G79" s="18">
        <f>F79-$F$7</f>
        <v>0.011712962962962963</v>
      </c>
      <c r="H79" s="4"/>
    </row>
    <row r="80" spans="1:8" ht="12">
      <c r="A80" s="3">
        <v>74</v>
      </c>
      <c r="B80" s="13">
        <v>44</v>
      </c>
      <c r="C80" s="14" t="s">
        <v>80</v>
      </c>
      <c r="D80" s="24" t="s">
        <v>81</v>
      </c>
      <c r="E80" s="14" t="s">
        <v>28</v>
      </c>
      <c r="F80" s="15">
        <f>VLOOKUP(B80,'[1]Foglio1'!$A$2:$B$199,2,0)</f>
        <v>0.03462962962962963</v>
      </c>
      <c r="G80" s="15">
        <f>F80-$F$7</f>
        <v>0.011805555555555552</v>
      </c>
      <c r="H80" s="19"/>
    </row>
    <row r="81" spans="1:8" ht="12">
      <c r="A81" s="3">
        <v>75</v>
      </c>
      <c r="B81" s="13">
        <v>29</v>
      </c>
      <c r="C81" s="6" t="s">
        <v>60</v>
      </c>
      <c r="D81" s="24">
        <v>53</v>
      </c>
      <c r="E81" s="6" t="s">
        <v>39</v>
      </c>
      <c r="F81" s="15">
        <f>VLOOKUP(B81,'[1]Foglio1'!$A$2:$B$199,2,0)</f>
        <v>0.03498842592592593</v>
      </c>
      <c r="G81" s="15">
        <f>F81-$F$7</f>
        <v>0.012164351851851853</v>
      </c>
      <c r="H81" s="19"/>
    </row>
    <row r="82" spans="1:8" ht="12">
      <c r="A82" s="3">
        <v>76</v>
      </c>
      <c r="B82" s="13">
        <v>68</v>
      </c>
      <c r="C82" s="6" t="s">
        <v>110</v>
      </c>
      <c r="D82" s="24" t="s">
        <v>111</v>
      </c>
      <c r="E82" s="6" t="s">
        <v>18</v>
      </c>
      <c r="F82" s="15">
        <f>VLOOKUP(B82,'[1]Foglio1'!$A$2:$B$199,2,0)</f>
        <v>0.03649305555555555</v>
      </c>
      <c r="G82" s="15">
        <f>F82-$F$7</f>
        <v>0.013668981481481473</v>
      </c>
      <c r="H82" s="4"/>
    </row>
    <row r="83" spans="1:8" ht="12">
      <c r="A83" s="3">
        <v>77</v>
      </c>
      <c r="B83" s="13">
        <v>37</v>
      </c>
      <c r="C83" s="5" t="s">
        <v>71</v>
      </c>
      <c r="D83" s="25">
        <v>79</v>
      </c>
      <c r="E83" s="5" t="s">
        <v>16</v>
      </c>
      <c r="F83" s="4">
        <f>VLOOKUP(B83,'[1]Foglio1'!$A$2:$B$199,2,0)</f>
        <v>0.037141203703703704</v>
      </c>
      <c r="G83" s="4">
        <f>F83-$F$7</f>
        <v>0.014317129629629628</v>
      </c>
      <c r="H83" s="19"/>
    </row>
    <row r="84" spans="1:8" ht="12">
      <c r="A84" s="3">
        <v>78</v>
      </c>
      <c r="B84" s="13">
        <v>1</v>
      </c>
      <c r="C84" s="14" t="s">
        <v>15</v>
      </c>
      <c r="D84" s="24">
        <v>47</v>
      </c>
      <c r="E84" s="14" t="s">
        <v>16</v>
      </c>
      <c r="F84" s="15">
        <f>VLOOKUP(B84,'[1]Foglio1'!$A$2:$B$199,2,0)</f>
        <v>0.03716435185185185</v>
      </c>
      <c r="G84" s="15">
        <f>F84-$F$7</f>
        <v>0.014340277777777775</v>
      </c>
      <c r="H84" s="19"/>
    </row>
    <row r="85" spans="1:8" ht="12">
      <c r="A85" s="3">
        <v>79</v>
      </c>
      <c r="B85" s="13">
        <v>41</v>
      </c>
      <c r="C85" s="12" t="s">
        <v>77</v>
      </c>
      <c r="D85" s="24">
        <v>66</v>
      </c>
      <c r="E85" s="6" t="s">
        <v>25</v>
      </c>
      <c r="F85" s="15">
        <f>VLOOKUP(B85,'[1]Foglio1'!$A$2:$B$199,2,0)</f>
        <v>0.03740740740740741</v>
      </c>
      <c r="G85" s="15">
        <f>F85-$F$7</f>
        <v>0.014583333333333334</v>
      </c>
      <c r="H85" s="19"/>
    </row>
    <row r="86" spans="1:8" ht="12">
      <c r="A86" s="3">
        <v>80</v>
      </c>
      <c r="B86" s="13">
        <v>24</v>
      </c>
      <c r="C86" s="6" t="s">
        <v>51</v>
      </c>
      <c r="D86" s="24">
        <v>52</v>
      </c>
      <c r="E86" s="6" t="s">
        <v>52</v>
      </c>
      <c r="F86" s="15">
        <f>VLOOKUP(B86,'[1]Foglio1'!$A$2:$B$199,2,0)</f>
        <v>0.037766203703703705</v>
      </c>
      <c r="G86" s="15">
        <f>F86-$F$7</f>
        <v>0.014942129629629628</v>
      </c>
      <c r="H86" s="19"/>
    </row>
    <row r="87" spans="1:8" ht="12">
      <c r="A87" s="3">
        <v>81</v>
      </c>
      <c r="B87" s="13">
        <v>70</v>
      </c>
      <c r="C87" s="14" t="s">
        <v>115</v>
      </c>
      <c r="D87" s="24">
        <v>85</v>
      </c>
      <c r="E87" s="14" t="s">
        <v>114</v>
      </c>
      <c r="F87" s="15">
        <f>VLOOKUP(B87,'[1]Foglio1'!$A$2:$B$199,2,0)</f>
        <v>0.03858796296296297</v>
      </c>
      <c r="G87" s="15">
        <f>F87-$F$7</f>
        <v>0.015763888888888893</v>
      </c>
      <c r="H87" s="19"/>
    </row>
    <row r="88" spans="1:8" ht="12">
      <c r="A88" s="3">
        <v>82</v>
      </c>
      <c r="B88" s="13">
        <v>57</v>
      </c>
      <c r="C88" s="14" t="s">
        <v>95</v>
      </c>
      <c r="D88" s="24" t="s">
        <v>96</v>
      </c>
      <c r="E88" s="14" t="s">
        <v>97</v>
      </c>
      <c r="F88" s="15">
        <f>VLOOKUP(B88,'[1]Foglio1'!$A$2:$B$199,2,0)</f>
        <v>0.03927083333333333</v>
      </c>
      <c r="G88" s="15">
        <f>F88-$F$7</f>
        <v>0.016446759259259255</v>
      </c>
      <c r="H88" s="4"/>
    </row>
    <row r="89" spans="1:8" ht="12">
      <c r="A89" s="3">
        <v>83</v>
      </c>
      <c r="B89" s="13">
        <v>72</v>
      </c>
      <c r="C89" s="14" t="s">
        <v>118</v>
      </c>
      <c r="D89" s="24">
        <v>57</v>
      </c>
      <c r="E89" s="14" t="s">
        <v>25</v>
      </c>
      <c r="F89" s="15">
        <f>VLOOKUP(B89,'[1]Foglio1'!$A$2:$B$199,2,0)</f>
        <v>0.039502314814814816</v>
      </c>
      <c r="G89" s="15">
        <f>F89-$F$7</f>
        <v>0.01667824074074074</v>
      </c>
      <c r="H89" s="4"/>
    </row>
    <row r="90" spans="1:8" ht="12">
      <c r="A90" s="3">
        <v>84</v>
      </c>
      <c r="B90" s="13">
        <v>42</v>
      </c>
      <c r="C90" s="13" t="s">
        <v>78</v>
      </c>
      <c r="D90" s="25">
        <v>69</v>
      </c>
      <c r="E90" s="13" t="s">
        <v>54</v>
      </c>
      <c r="F90" s="4">
        <f>VLOOKUP(B90,'[1]Foglio1'!$A$2:$B$199,2,0)</f>
        <v>0.03961805555555555</v>
      </c>
      <c r="G90" s="4">
        <f>F90-$F$7</f>
        <v>0.016793981481481476</v>
      </c>
      <c r="H90" s="19"/>
    </row>
    <row r="91" spans="1:8" ht="12">
      <c r="A91" s="3">
        <v>85</v>
      </c>
      <c r="B91" s="13">
        <v>14</v>
      </c>
      <c r="C91" s="6" t="s">
        <v>40</v>
      </c>
      <c r="D91" s="24">
        <v>68</v>
      </c>
      <c r="E91" s="6" t="s">
        <v>25</v>
      </c>
      <c r="F91" s="15">
        <f>VLOOKUP(B91,'[1]Foglio1'!$A$2:$B$199,2,0)</f>
        <v>0.03966435185185185</v>
      </c>
      <c r="G91" s="15">
        <f>F91-$F$7</f>
        <v>0.016840277777777777</v>
      </c>
      <c r="H91" s="19"/>
    </row>
    <row r="92" spans="1:8" ht="12">
      <c r="A92" s="3">
        <v>86</v>
      </c>
      <c r="B92" s="13">
        <v>13</v>
      </c>
      <c r="C92" s="6" t="s">
        <v>38</v>
      </c>
      <c r="D92" s="24">
        <v>47</v>
      </c>
      <c r="E92" s="6" t="s">
        <v>39</v>
      </c>
      <c r="F92" s="15">
        <f>VLOOKUP(B92,'[1]Foglio1'!$A$2:$B$199,2,0)</f>
        <v>0.04012731481481482</v>
      </c>
      <c r="G92" s="15">
        <f>F92-$F$7</f>
        <v>0.01730324074074074</v>
      </c>
      <c r="H92" s="4"/>
    </row>
    <row r="93" spans="1:8" ht="12">
      <c r="A93" s="3">
        <v>87</v>
      </c>
      <c r="B93" s="13">
        <v>79</v>
      </c>
      <c r="C93" s="6" t="s">
        <v>126</v>
      </c>
      <c r="D93" s="24">
        <v>54</v>
      </c>
      <c r="E93" s="6" t="s">
        <v>127</v>
      </c>
      <c r="F93" s="15">
        <f>VLOOKUP(B93,'[1]Foglio1'!$A$2:$B$199,2,0)</f>
        <v>0.040150462962962964</v>
      </c>
      <c r="G93" s="15">
        <f>F93-$F$7</f>
        <v>0.017326388888888888</v>
      </c>
      <c r="H93" s="4"/>
    </row>
    <row r="94" spans="1:8" ht="12">
      <c r="A94" s="3">
        <v>88</v>
      </c>
      <c r="B94" s="13">
        <v>69</v>
      </c>
      <c r="C94" s="14" t="s">
        <v>112</v>
      </c>
      <c r="D94" s="24" t="s">
        <v>113</v>
      </c>
      <c r="E94" s="14" t="s">
        <v>114</v>
      </c>
      <c r="F94" s="15">
        <f>VLOOKUP(B94,'[1]Foglio1'!$A$2:$B$199,2,0)</f>
        <v>0.04033564814814815</v>
      </c>
      <c r="G94" s="15">
        <f>F94-$F$7</f>
        <v>0.017511574074074072</v>
      </c>
      <c r="H94" s="4"/>
    </row>
    <row r="95" spans="1:8" ht="12">
      <c r="A95" s="3">
        <v>89</v>
      </c>
      <c r="B95" s="13">
        <v>12</v>
      </c>
      <c r="C95" s="6" t="s">
        <v>37</v>
      </c>
      <c r="D95" s="25">
        <v>35</v>
      </c>
      <c r="E95" s="6" t="s">
        <v>39</v>
      </c>
      <c r="F95" s="18">
        <f>VLOOKUP(B95,'[1]Foglio1'!$A$2:$B$199,2,0)</f>
        <v>0.04065972222222222</v>
      </c>
      <c r="G95" s="18">
        <f>F95-$F$7</f>
        <v>0.017835648148148146</v>
      </c>
      <c r="H95" s="17"/>
    </row>
    <row r="96" spans="1:8" ht="12">
      <c r="A96" s="3">
        <v>90</v>
      </c>
      <c r="B96" s="13">
        <v>58</v>
      </c>
      <c r="C96" s="6" t="s">
        <v>98</v>
      </c>
      <c r="D96" s="25">
        <v>55</v>
      </c>
      <c r="E96" s="6" t="s">
        <v>97</v>
      </c>
      <c r="F96" s="18">
        <f>VLOOKUP(B96,'[1]Foglio1'!$A$2:$B$199,2,0)</f>
        <v>0.04625</v>
      </c>
      <c r="G96" s="18">
        <f>F96-$F$7</f>
        <v>0.023425925925925923</v>
      </c>
      <c r="H96" s="17"/>
    </row>
    <row r="97" spans="1:8" ht="12">
      <c r="A97" s="31"/>
      <c r="B97" s="32"/>
      <c r="C97" s="36"/>
      <c r="D97" s="37"/>
      <c r="E97" s="36"/>
      <c r="F97" s="38"/>
      <c r="G97" s="38"/>
      <c r="H97" s="7"/>
    </row>
    <row r="98" spans="1:8" ht="12">
      <c r="A98" s="31"/>
      <c r="B98" s="13">
        <v>87</v>
      </c>
      <c r="C98" s="6" t="s">
        <v>137</v>
      </c>
      <c r="D98" s="24"/>
      <c r="E98" s="14" t="s">
        <v>143</v>
      </c>
      <c r="F98" s="38"/>
      <c r="G98" s="38"/>
      <c r="H98" s="7"/>
    </row>
    <row r="99" spans="1:8" ht="12">
      <c r="A99" s="31"/>
      <c r="B99" s="13">
        <v>47</v>
      </c>
      <c r="C99" s="13" t="s">
        <v>84</v>
      </c>
      <c r="D99" s="24"/>
      <c r="E99" s="14" t="s">
        <v>143</v>
      </c>
      <c r="F99" s="38"/>
      <c r="G99" s="38"/>
      <c r="H99" s="39"/>
    </row>
    <row r="100" spans="1:8" ht="12">
      <c r="A100" s="31"/>
      <c r="B100" s="32"/>
      <c r="C100" s="36"/>
      <c r="D100" s="35"/>
      <c r="E100" s="36"/>
      <c r="F100" s="38"/>
      <c r="G100" s="38"/>
      <c r="H100" s="40"/>
    </row>
    <row r="101" spans="1:8" ht="12">
      <c r="A101" s="31"/>
      <c r="B101" s="32"/>
      <c r="C101" s="33"/>
      <c r="D101" s="34"/>
      <c r="E101" s="33"/>
      <c r="F101" s="41"/>
      <c r="G101" s="41"/>
      <c r="H101" s="39"/>
    </row>
    <row r="102" spans="1:8" ht="12">
      <c r="A102" s="31"/>
      <c r="B102" s="32"/>
      <c r="C102" s="33"/>
      <c r="D102" s="35"/>
      <c r="E102" s="33"/>
      <c r="F102" s="38"/>
      <c r="G102" s="38"/>
      <c r="H102" s="7"/>
    </row>
    <row r="103" spans="1:8" ht="12">
      <c r="A103" s="31"/>
      <c r="B103" s="32"/>
      <c r="C103" s="33"/>
      <c r="D103" s="34"/>
      <c r="E103" s="1"/>
      <c r="G103"/>
      <c r="H103"/>
    </row>
    <row r="104" spans="1:8" ht="12">
      <c r="A104" s="31"/>
      <c r="B104" s="32"/>
      <c r="C104" s="33"/>
      <c r="D104" s="35"/>
      <c r="E104" s="1"/>
      <c r="G104"/>
      <c r="H104"/>
    </row>
    <row r="105" spans="1:11" ht="30" customHeight="1">
      <c r="A105" s="31"/>
      <c r="B105" s="32"/>
      <c r="C105" s="59" t="s">
        <v>150</v>
      </c>
      <c r="D105" s="35"/>
      <c r="E105" s="1"/>
      <c r="G105"/>
      <c r="H105"/>
      <c r="J105" s="49"/>
      <c r="K105" s="49"/>
    </row>
    <row r="106" spans="1:8" ht="12">
      <c r="A106" s="61" t="s">
        <v>0</v>
      </c>
      <c r="B106" s="62" t="s">
        <v>1</v>
      </c>
      <c r="C106" s="63" t="s">
        <v>6</v>
      </c>
      <c r="D106" s="64" t="s">
        <v>2</v>
      </c>
      <c r="E106" s="65" t="s">
        <v>3</v>
      </c>
      <c r="F106" s="65" t="s">
        <v>4</v>
      </c>
      <c r="G106"/>
      <c r="H106"/>
    </row>
    <row r="107" spans="1:8" ht="12">
      <c r="A107" s="3">
        <v>1</v>
      </c>
      <c r="B107" s="3">
        <v>7</v>
      </c>
      <c r="C107" s="3" t="s">
        <v>26</v>
      </c>
      <c r="D107" s="66" t="s">
        <v>27</v>
      </c>
      <c r="E107" s="3" t="s">
        <v>28</v>
      </c>
      <c r="F107" s="4">
        <v>0.0290625</v>
      </c>
      <c r="G107"/>
      <c r="H107"/>
    </row>
    <row r="108" spans="1:8" ht="12">
      <c r="A108" s="3">
        <v>2</v>
      </c>
      <c r="B108" s="3">
        <v>27</v>
      </c>
      <c r="C108" s="3" t="s">
        <v>57</v>
      </c>
      <c r="D108" s="66" t="s">
        <v>58</v>
      </c>
      <c r="E108" s="3" t="s">
        <v>56</v>
      </c>
      <c r="F108" s="4">
        <v>0.029490740740740744</v>
      </c>
      <c r="G108"/>
      <c r="H108"/>
    </row>
    <row r="109" spans="1:8" ht="12">
      <c r="A109" s="3">
        <v>3</v>
      </c>
      <c r="B109" s="3">
        <v>76</v>
      </c>
      <c r="C109" s="3" t="s">
        <v>122</v>
      </c>
      <c r="D109" s="66" t="s">
        <v>123</v>
      </c>
      <c r="E109" s="3" t="s">
        <v>25</v>
      </c>
      <c r="F109" s="4">
        <v>0.03119212962962963</v>
      </c>
      <c r="G109"/>
      <c r="H109"/>
    </row>
    <row r="110" spans="1:8" ht="12">
      <c r="A110" s="3">
        <v>4</v>
      </c>
      <c r="B110" s="3">
        <v>65</v>
      </c>
      <c r="C110" s="3" t="s">
        <v>107</v>
      </c>
      <c r="D110" s="66" t="s">
        <v>149</v>
      </c>
      <c r="E110" s="3" t="s">
        <v>106</v>
      </c>
      <c r="F110" s="4">
        <v>0.03131944444444445</v>
      </c>
      <c r="G110"/>
      <c r="H110"/>
    </row>
    <row r="111" spans="1:8" ht="12">
      <c r="A111" s="3">
        <v>5</v>
      </c>
      <c r="B111" s="3">
        <v>82</v>
      </c>
      <c r="C111" s="3" t="s">
        <v>130</v>
      </c>
      <c r="D111" s="66" t="s">
        <v>131</v>
      </c>
      <c r="E111" s="3" t="s">
        <v>132</v>
      </c>
      <c r="F111" s="4">
        <v>0.03230324074074074</v>
      </c>
      <c r="G111"/>
      <c r="H111"/>
    </row>
    <row r="112" spans="1:8" ht="12">
      <c r="A112" s="3">
        <v>6</v>
      </c>
      <c r="B112" s="3">
        <v>36</v>
      </c>
      <c r="C112" s="3" t="s">
        <v>69</v>
      </c>
      <c r="D112" s="66" t="s">
        <v>70</v>
      </c>
      <c r="E112" s="3" t="s">
        <v>68</v>
      </c>
      <c r="F112" s="4">
        <v>0.03453703703703704</v>
      </c>
      <c r="G112"/>
      <c r="H112"/>
    </row>
    <row r="113" spans="1:8" ht="12">
      <c r="A113" s="3">
        <v>7</v>
      </c>
      <c r="B113" s="3">
        <v>44</v>
      </c>
      <c r="C113" s="3" t="s">
        <v>80</v>
      </c>
      <c r="D113" s="66" t="s">
        <v>81</v>
      </c>
      <c r="E113" s="3" t="s">
        <v>28</v>
      </c>
      <c r="F113" s="4">
        <v>0.03462962962962963</v>
      </c>
      <c r="G113"/>
      <c r="H113"/>
    </row>
    <row r="114" spans="1:8" ht="12">
      <c r="A114" s="3">
        <v>8</v>
      </c>
      <c r="B114" s="3">
        <v>68</v>
      </c>
      <c r="C114" s="3" t="s">
        <v>110</v>
      </c>
      <c r="D114" s="66" t="s">
        <v>111</v>
      </c>
      <c r="E114" s="3" t="s">
        <v>18</v>
      </c>
      <c r="F114" s="4">
        <v>0.03649305555555555</v>
      </c>
      <c r="G114"/>
      <c r="H114"/>
    </row>
    <row r="115" spans="1:8" ht="12">
      <c r="A115" s="3">
        <v>9</v>
      </c>
      <c r="B115" s="3">
        <v>57</v>
      </c>
      <c r="C115" s="3" t="s">
        <v>95</v>
      </c>
      <c r="D115" s="66" t="s">
        <v>96</v>
      </c>
      <c r="E115" s="3" t="s">
        <v>97</v>
      </c>
      <c r="F115" s="4">
        <v>0.03927083333333333</v>
      </c>
      <c r="G115"/>
      <c r="H115"/>
    </row>
    <row r="116" spans="1:8" ht="12">
      <c r="A116" s="3">
        <v>10</v>
      </c>
      <c r="B116" s="3">
        <v>69</v>
      </c>
      <c r="C116" s="3" t="s">
        <v>112</v>
      </c>
      <c r="D116" s="66" t="s">
        <v>113</v>
      </c>
      <c r="E116" s="3" t="s">
        <v>114</v>
      </c>
      <c r="F116" s="4">
        <v>0.04033564814814815</v>
      </c>
      <c r="G116"/>
      <c r="H116"/>
    </row>
    <row r="117" spans="7:8" ht="12">
      <c r="G117"/>
      <c r="H117"/>
    </row>
    <row r="118" spans="3:5" ht="12">
      <c r="C118" s="60" t="s">
        <v>151</v>
      </c>
      <c r="D118" s="60"/>
      <c r="E118" s="60"/>
    </row>
    <row r="119" spans="1:6" ht="12">
      <c r="A119" s="61" t="s">
        <v>0</v>
      </c>
      <c r="B119" s="62" t="s">
        <v>1</v>
      </c>
      <c r="C119" s="63" t="s">
        <v>6</v>
      </c>
      <c r="D119" s="64" t="s">
        <v>2</v>
      </c>
      <c r="E119" s="65" t="s">
        <v>3</v>
      </c>
      <c r="F119" s="65" t="s">
        <v>4</v>
      </c>
    </row>
    <row r="120" spans="1:6" ht="12">
      <c r="A120" s="3">
        <v>1</v>
      </c>
      <c r="B120" s="13">
        <v>46</v>
      </c>
      <c r="C120" s="14" t="s">
        <v>83</v>
      </c>
      <c r="D120" s="20">
        <v>74</v>
      </c>
      <c r="E120" s="4" t="s">
        <v>54</v>
      </c>
      <c r="F120" s="4">
        <v>0.022824074074074076</v>
      </c>
    </row>
    <row r="121" spans="1:6" ht="12">
      <c r="A121" s="3">
        <v>2</v>
      </c>
      <c r="B121" s="13">
        <v>4</v>
      </c>
      <c r="C121" s="14" t="s">
        <v>21</v>
      </c>
      <c r="D121" s="20">
        <v>81</v>
      </c>
      <c r="E121" s="4" t="s">
        <v>20</v>
      </c>
      <c r="F121" s="4">
        <v>0.02287037037037037</v>
      </c>
    </row>
    <row r="122" spans="1:6" ht="12">
      <c r="A122" s="3">
        <v>3</v>
      </c>
      <c r="B122" s="13">
        <v>3</v>
      </c>
      <c r="C122" s="6" t="s">
        <v>19</v>
      </c>
      <c r="D122" s="67">
        <v>72</v>
      </c>
      <c r="E122" s="4" t="s">
        <v>20</v>
      </c>
      <c r="F122" s="4">
        <v>0.023622685185185188</v>
      </c>
    </row>
    <row r="123" spans="1:6" ht="12">
      <c r="A123" s="3">
        <v>4</v>
      </c>
      <c r="B123" s="13">
        <v>55</v>
      </c>
      <c r="C123" s="6" t="s">
        <v>92</v>
      </c>
      <c r="D123" s="68">
        <v>67</v>
      </c>
      <c r="E123" s="4" t="s">
        <v>93</v>
      </c>
      <c r="F123" s="4">
        <v>0.02417824074074074</v>
      </c>
    </row>
    <row r="124" spans="1:6" ht="12">
      <c r="A124" s="3">
        <v>5</v>
      </c>
      <c r="B124" s="13">
        <v>33</v>
      </c>
      <c r="C124" s="13" t="s">
        <v>64</v>
      </c>
      <c r="D124" s="43">
        <v>69</v>
      </c>
      <c r="E124" s="4" t="s">
        <v>65</v>
      </c>
      <c r="F124" s="4">
        <v>0.024363425925925927</v>
      </c>
    </row>
    <row r="125" spans="1:6" ht="12">
      <c r="A125" s="3">
        <v>6</v>
      </c>
      <c r="B125" s="13">
        <v>73</v>
      </c>
      <c r="C125" s="6" t="s">
        <v>119</v>
      </c>
      <c r="D125" s="20">
        <v>76</v>
      </c>
      <c r="E125" s="4" t="s">
        <v>93</v>
      </c>
      <c r="F125" s="4">
        <v>0.024479166666666666</v>
      </c>
    </row>
    <row r="126" spans="1:6" ht="12">
      <c r="A126" s="3">
        <v>7</v>
      </c>
      <c r="B126" s="13">
        <v>15</v>
      </c>
      <c r="C126" s="6" t="s">
        <v>41</v>
      </c>
      <c r="D126" s="67">
        <v>67</v>
      </c>
      <c r="E126" s="4" t="s">
        <v>28</v>
      </c>
      <c r="F126" s="4">
        <v>0.025185185185185185</v>
      </c>
    </row>
    <row r="127" spans="1:6" ht="12">
      <c r="A127" s="3">
        <v>8</v>
      </c>
      <c r="B127" s="13">
        <v>35</v>
      </c>
      <c r="C127" s="6" t="s">
        <v>67</v>
      </c>
      <c r="D127" s="21">
        <v>73</v>
      </c>
      <c r="E127" s="4" t="s">
        <v>68</v>
      </c>
      <c r="F127" s="4">
        <v>0.025300925925925925</v>
      </c>
    </row>
    <row r="128" spans="1:6" ht="12">
      <c r="A128" s="3">
        <v>9</v>
      </c>
      <c r="B128" s="13">
        <v>60</v>
      </c>
      <c r="C128" s="14" t="s">
        <v>101</v>
      </c>
      <c r="D128" s="20">
        <v>88</v>
      </c>
      <c r="E128" s="4" t="s">
        <v>39</v>
      </c>
      <c r="F128" s="4">
        <v>0.02534722222222222</v>
      </c>
    </row>
    <row r="129" spans="1:6" ht="12">
      <c r="A129" s="3">
        <v>10</v>
      </c>
      <c r="B129" s="13">
        <v>77</v>
      </c>
      <c r="C129" s="6" t="s">
        <v>124</v>
      </c>
      <c r="D129" s="20">
        <v>77</v>
      </c>
      <c r="E129" s="4" t="s">
        <v>54</v>
      </c>
      <c r="F129" s="4">
        <v>0.025578703703703704</v>
      </c>
    </row>
    <row r="130" spans="1:6" ht="12">
      <c r="A130" s="3">
        <v>11</v>
      </c>
      <c r="B130" s="13">
        <v>11</v>
      </c>
      <c r="C130" s="14" t="s">
        <v>35</v>
      </c>
      <c r="D130" s="20">
        <v>77</v>
      </c>
      <c r="E130" s="4" t="s">
        <v>36</v>
      </c>
      <c r="F130" s="4">
        <v>0.026284722222222223</v>
      </c>
    </row>
    <row r="131" spans="1:6" ht="12">
      <c r="A131" s="3">
        <v>12</v>
      </c>
      <c r="B131" s="13">
        <v>81</v>
      </c>
      <c r="C131" s="6" t="s">
        <v>129</v>
      </c>
      <c r="D131" s="20">
        <v>76</v>
      </c>
      <c r="E131" s="4" t="s">
        <v>68</v>
      </c>
      <c r="F131" s="4">
        <v>0.026574074074074073</v>
      </c>
    </row>
    <row r="132" spans="1:6" ht="12">
      <c r="A132" s="3">
        <v>13</v>
      </c>
      <c r="B132" s="13">
        <v>48</v>
      </c>
      <c r="C132" s="6" t="s">
        <v>85</v>
      </c>
      <c r="D132" s="67">
        <v>77</v>
      </c>
      <c r="E132" s="4" t="s">
        <v>34</v>
      </c>
      <c r="F132" s="4">
        <v>0.026863425925925926</v>
      </c>
    </row>
    <row r="133" spans="1:6" ht="12">
      <c r="A133" s="3">
        <v>14</v>
      </c>
      <c r="B133" s="13">
        <v>62</v>
      </c>
      <c r="C133" s="14" t="s">
        <v>103</v>
      </c>
      <c r="D133" s="21">
        <v>81</v>
      </c>
      <c r="E133" s="4" t="s">
        <v>28</v>
      </c>
      <c r="F133" s="4">
        <v>0.026921296296296294</v>
      </c>
    </row>
    <row r="134" spans="1:6" ht="12">
      <c r="A134" s="3">
        <v>15</v>
      </c>
      <c r="B134" s="3">
        <v>59</v>
      </c>
      <c r="C134" s="3" t="s">
        <v>99</v>
      </c>
      <c r="D134" s="66">
        <v>83</v>
      </c>
      <c r="E134" s="3" t="s">
        <v>100</v>
      </c>
      <c r="F134" s="4">
        <v>0.02715277777777778</v>
      </c>
    </row>
    <row r="135" spans="1:6" ht="12">
      <c r="A135" s="3">
        <v>16</v>
      </c>
      <c r="B135" s="3">
        <v>85</v>
      </c>
      <c r="C135" s="3" t="s">
        <v>135</v>
      </c>
      <c r="D135" s="66">
        <v>72</v>
      </c>
      <c r="E135" s="3" t="s">
        <v>28</v>
      </c>
      <c r="F135" s="4">
        <v>0.027256944444444445</v>
      </c>
    </row>
    <row r="136" spans="1:6" ht="12">
      <c r="A136" s="3">
        <v>17</v>
      </c>
      <c r="B136" s="3">
        <v>45</v>
      </c>
      <c r="C136" s="3" t="s">
        <v>82</v>
      </c>
      <c r="D136" s="66">
        <v>82</v>
      </c>
      <c r="E136" s="3" t="s">
        <v>28</v>
      </c>
      <c r="F136" s="4">
        <v>0.027291666666666662</v>
      </c>
    </row>
    <row r="137" spans="1:6" ht="12">
      <c r="A137" s="3">
        <v>18</v>
      </c>
      <c r="B137" s="3">
        <v>53</v>
      </c>
      <c r="C137" s="3" t="s">
        <v>90</v>
      </c>
      <c r="D137" s="66">
        <v>66</v>
      </c>
      <c r="E137" s="3" t="s">
        <v>28</v>
      </c>
      <c r="F137" s="4">
        <v>0.027395833333333338</v>
      </c>
    </row>
    <row r="138" spans="1:6" ht="12">
      <c r="A138" s="3">
        <v>19</v>
      </c>
      <c r="B138" s="3">
        <v>88</v>
      </c>
      <c r="C138" s="3" t="s">
        <v>138</v>
      </c>
      <c r="D138" s="66">
        <v>70</v>
      </c>
      <c r="E138" s="3" t="s">
        <v>54</v>
      </c>
      <c r="F138" s="4">
        <v>0.027430555555555555</v>
      </c>
    </row>
    <row r="139" spans="1:6" ht="12">
      <c r="A139" s="3">
        <v>20</v>
      </c>
      <c r="B139" s="3">
        <v>49</v>
      </c>
      <c r="C139" s="3" t="s">
        <v>86</v>
      </c>
      <c r="D139" s="66">
        <v>75</v>
      </c>
      <c r="E139" s="3" t="s">
        <v>54</v>
      </c>
      <c r="F139" s="4">
        <v>0.027465277777777772</v>
      </c>
    </row>
    <row r="140" spans="1:6" ht="12">
      <c r="A140" s="3">
        <v>21</v>
      </c>
      <c r="B140" s="3">
        <v>21</v>
      </c>
      <c r="C140" s="3" t="s">
        <v>47</v>
      </c>
      <c r="D140" s="66">
        <v>80</v>
      </c>
      <c r="E140" s="3" t="s">
        <v>28</v>
      </c>
      <c r="F140" s="4">
        <v>0.028240740740740736</v>
      </c>
    </row>
    <row r="141" spans="1:6" ht="12">
      <c r="A141" s="3">
        <v>22</v>
      </c>
      <c r="B141" s="3">
        <v>25</v>
      </c>
      <c r="C141" s="3" t="s">
        <v>53</v>
      </c>
      <c r="D141" s="66">
        <v>72</v>
      </c>
      <c r="E141" s="3" t="s">
        <v>54</v>
      </c>
      <c r="F141" s="4">
        <v>0.028761574074074075</v>
      </c>
    </row>
    <row r="142" spans="1:6" ht="12">
      <c r="A142" s="3">
        <v>23</v>
      </c>
      <c r="B142" s="3">
        <v>5</v>
      </c>
      <c r="C142" s="3" t="s">
        <v>22</v>
      </c>
      <c r="D142" s="66">
        <v>65</v>
      </c>
      <c r="E142" s="3" t="s">
        <v>23</v>
      </c>
      <c r="F142" s="4">
        <v>0.02890046296296296</v>
      </c>
    </row>
    <row r="143" spans="1:6" ht="12">
      <c r="A143" s="3">
        <v>24</v>
      </c>
      <c r="B143" s="3">
        <v>86</v>
      </c>
      <c r="C143" s="3" t="s">
        <v>136</v>
      </c>
      <c r="D143" s="66">
        <v>70</v>
      </c>
      <c r="E143" s="3" t="s">
        <v>28</v>
      </c>
      <c r="F143" s="4">
        <v>0.028981481481481483</v>
      </c>
    </row>
    <row r="144" spans="1:6" ht="12">
      <c r="A144" s="3">
        <v>25</v>
      </c>
      <c r="B144" s="3">
        <v>43</v>
      </c>
      <c r="C144" s="3" t="s">
        <v>79</v>
      </c>
      <c r="D144" s="66">
        <v>70</v>
      </c>
      <c r="E144" s="3" t="s">
        <v>54</v>
      </c>
      <c r="F144" s="4">
        <v>0.029108796296296296</v>
      </c>
    </row>
    <row r="145" spans="1:6" ht="12">
      <c r="A145" s="3">
        <v>26</v>
      </c>
      <c r="B145" s="3">
        <v>83</v>
      </c>
      <c r="C145" s="3" t="s">
        <v>133</v>
      </c>
      <c r="D145" s="66">
        <v>68</v>
      </c>
      <c r="E145" s="3" t="s">
        <v>25</v>
      </c>
      <c r="F145" s="4">
        <v>0.029131944444444446</v>
      </c>
    </row>
    <row r="146" spans="1:6" ht="12">
      <c r="A146" s="3">
        <v>27</v>
      </c>
      <c r="B146" s="3">
        <v>50</v>
      </c>
      <c r="C146" s="3" t="s">
        <v>87</v>
      </c>
      <c r="D146" s="66">
        <v>80</v>
      </c>
      <c r="E146" s="3" t="s">
        <v>54</v>
      </c>
      <c r="F146" s="4">
        <v>0.029930555555555557</v>
      </c>
    </row>
    <row r="147" spans="1:6" ht="12">
      <c r="A147" s="3">
        <v>28</v>
      </c>
      <c r="B147" s="3">
        <v>38</v>
      </c>
      <c r="C147" s="3" t="s">
        <v>72</v>
      </c>
      <c r="D147" s="66">
        <v>70</v>
      </c>
      <c r="E147" s="3" t="s">
        <v>73</v>
      </c>
      <c r="F147" s="4">
        <v>0.03005787037037037</v>
      </c>
    </row>
    <row r="148" spans="1:6" ht="12">
      <c r="A148" s="3">
        <v>29</v>
      </c>
      <c r="B148" s="3">
        <v>30</v>
      </c>
      <c r="C148" s="3" t="s">
        <v>61</v>
      </c>
      <c r="D148" s="66">
        <v>70</v>
      </c>
      <c r="E148" s="3" t="s">
        <v>28</v>
      </c>
      <c r="F148" s="4">
        <v>0.03008101851851852</v>
      </c>
    </row>
    <row r="149" spans="1:6" ht="12">
      <c r="A149" s="3">
        <v>30</v>
      </c>
      <c r="B149" s="3">
        <v>90</v>
      </c>
      <c r="C149" s="3" t="s">
        <v>140</v>
      </c>
      <c r="D149" s="66">
        <v>68</v>
      </c>
      <c r="E149" s="3" t="s">
        <v>54</v>
      </c>
      <c r="F149" s="4">
        <v>0.03025462962962963</v>
      </c>
    </row>
    <row r="150" spans="1:6" ht="12">
      <c r="A150" s="3">
        <v>31</v>
      </c>
      <c r="B150" s="3">
        <v>91</v>
      </c>
      <c r="C150" s="3" t="s">
        <v>141</v>
      </c>
      <c r="D150" s="66">
        <v>67</v>
      </c>
      <c r="E150" s="3" t="s">
        <v>34</v>
      </c>
      <c r="F150" s="4">
        <v>0.031122685185185187</v>
      </c>
    </row>
    <row r="151" spans="1:6" ht="12">
      <c r="A151" s="3">
        <v>32</v>
      </c>
      <c r="B151" s="3">
        <v>63</v>
      </c>
      <c r="C151" s="3" t="s">
        <v>104</v>
      </c>
      <c r="D151" s="66">
        <v>67</v>
      </c>
      <c r="E151" s="3" t="s">
        <v>34</v>
      </c>
      <c r="F151" s="4">
        <v>0.03138888888888889</v>
      </c>
    </row>
    <row r="152" spans="1:6" ht="12">
      <c r="A152" s="3">
        <v>33</v>
      </c>
      <c r="B152" s="3">
        <v>89</v>
      </c>
      <c r="C152" s="3" t="s">
        <v>139</v>
      </c>
      <c r="D152" s="66">
        <v>67</v>
      </c>
      <c r="E152" s="3" t="s">
        <v>54</v>
      </c>
      <c r="F152" s="4">
        <v>0.03288194444444444</v>
      </c>
    </row>
    <row r="153" spans="1:6" ht="12">
      <c r="A153" s="3">
        <v>34</v>
      </c>
      <c r="B153" s="3">
        <v>52</v>
      </c>
      <c r="C153" s="3" t="s">
        <v>89</v>
      </c>
      <c r="D153" s="66">
        <v>83</v>
      </c>
      <c r="E153" s="3" t="s">
        <v>25</v>
      </c>
      <c r="F153" s="4">
        <v>0.03346064814814815</v>
      </c>
    </row>
    <row r="154" spans="1:6" ht="12">
      <c r="A154" s="3">
        <v>35</v>
      </c>
      <c r="B154" s="3">
        <v>75</v>
      </c>
      <c r="C154" s="3" t="s">
        <v>121</v>
      </c>
      <c r="D154" s="66">
        <v>76</v>
      </c>
      <c r="E154" s="3" t="s">
        <v>25</v>
      </c>
      <c r="F154" s="4">
        <v>0.033483796296296296</v>
      </c>
    </row>
    <row r="155" spans="1:6" ht="12">
      <c r="A155" s="3">
        <v>36</v>
      </c>
      <c r="B155" s="3">
        <v>37</v>
      </c>
      <c r="C155" s="3" t="s">
        <v>71</v>
      </c>
      <c r="D155" s="66">
        <v>79</v>
      </c>
      <c r="E155" s="3" t="s">
        <v>16</v>
      </c>
      <c r="F155" s="4">
        <v>0.037141203703703704</v>
      </c>
    </row>
    <row r="156" spans="1:6" ht="12">
      <c r="A156" s="3">
        <v>37</v>
      </c>
      <c r="B156" s="3">
        <v>41</v>
      </c>
      <c r="C156" s="3" t="s">
        <v>77</v>
      </c>
      <c r="D156" s="66">
        <v>66</v>
      </c>
      <c r="E156" s="3" t="s">
        <v>25</v>
      </c>
      <c r="F156" s="4">
        <v>0.03740740740740741</v>
      </c>
    </row>
    <row r="157" spans="1:6" ht="12">
      <c r="A157" s="3">
        <v>38</v>
      </c>
      <c r="B157" s="3">
        <v>70</v>
      </c>
      <c r="C157" s="3" t="s">
        <v>115</v>
      </c>
      <c r="D157" s="66">
        <v>85</v>
      </c>
      <c r="E157" s="3" t="s">
        <v>114</v>
      </c>
      <c r="F157" s="4">
        <v>0.03858796296296297</v>
      </c>
    </row>
    <row r="158" spans="1:6" ht="12">
      <c r="A158" s="3">
        <v>39</v>
      </c>
      <c r="B158" s="3">
        <v>42</v>
      </c>
      <c r="C158" s="3" t="s">
        <v>78</v>
      </c>
      <c r="D158" s="66">
        <v>69</v>
      </c>
      <c r="E158" s="3" t="s">
        <v>54</v>
      </c>
      <c r="F158" s="4">
        <v>0.03961805555555555</v>
      </c>
    </row>
    <row r="159" spans="1:6" ht="12">
      <c r="A159" s="3">
        <v>40</v>
      </c>
      <c r="B159" s="3">
        <v>14</v>
      </c>
      <c r="C159" s="3" t="s">
        <v>40</v>
      </c>
      <c r="D159" s="66">
        <v>68</v>
      </c>
      <c r="E159" s="3" t="s">
        <v>25</v>
      </c>
      <c r="F159" s="4">
        <v>0.03966435185185185</v>
      </c>
    </row>
    <row r="160" ht="12">
      <c r="A160" s="31"/>
    </row>
    <row r="161" spans="3:5" ht="12">
      <c r="C161" s="60" t="s">
        <v>152</v>
      </c>
      <c r="D161" s="60"/>
      <c r="E161" s="60"/>
    </row>
    <row r="162" spans="1:6" ht="12">
      <c r="A162" s="61" t="s">
        <v>0</v>
      </c>
      <c r="B162" s="62" t="s">
        <v>1</v>
      </c>
      <c r="C162" s="63" t="s">
        <v>6</v>
      </c>
      <c r="D162" s="64" t="s">
        <v>2</v>
      </c>
      <c r="E162" s="65" t="s">
        <v>3</v>
      </c>
      <c r="F162" s="65" t="s">
        <v>4</v>
      </c>
    </row>
    <row r="163" spans="1:6" ht="12">
      <c r="A163" s="3">
        <v>1</v>
      </c>
      <c r="B163" s="13">
        <v>74</v>
      </c>
      <c r="C163" s="6" t="s">
        <v>120</v>
      </c>
      <c r="D163" s="20">
        <v>63</v>
      </c>
      <c r="E163" s="4" t="s">
        <v>93</v>
      </c>
      <c r="F163" s="4">
        <v>0.024548611111111115</v>
      </c>
    </row>
    <row r="164" spans="1:6" ht="12">
      <c r="A164" s="3">
        <v>2</v>
      </c>
      <c r="B164" s="13">
        <v>20</v>
      </c>
      <c r="C164" s="14" t="s">
        <v>46</v>
      </c>
      <c r="D164" s="20">
        <v>62</v>
      </c>
      <c r="E164" s="4" t="s">
        <v>32</v>
      </c>
      <c r="F164" s="4">
        <v>0.024895833333333336</v>
      </c>
    </row>
    <row r="165" spans="1:6" ht="12">
      <c r="A165" s="3">
        <v>3</v>
      </c>
      <c r="B165" s="13">
        <v>34</v>
      </c>
      <c r="C165" s="6" t="s">
        <v>66</v>
      </c>
      <c r="D165" s="67">
        <v>57</v>
      </c>
      <c r="E165" s="4" t="s">
        <v>65</v>
      </c>
      <c r="F165" s="4">
        <v>0.02525462962962963</v>
      </c>
    </row>
    <row r="166" spans="1:6" ht="12">
      <c r="A166" s="3">
        <v>4</v>
      </c>
      <c r="B166" s="13">
        <v>56</v>
      </c>
      <c r="C166" s="6" t="s">
        <v>94</v>
      </c>
      <c r="D166" s="67">
        <v>61</v>
      </c>
      <c r="E166" s="4" t="s">
        <v>56</v>
      </c>
      <c r="F166" s="4">
        <v>0.026122685185185183</v>
      </c>
    </row>
    <row r="167" spans="1:6" ht="12">
      <c r="A167" s="3">
        <v>5</v>
      </c>
      <c r="B167" s="13">
        <v>64</v>
      </c>
      <c r="C167" s="14" t="s">
        <v>105</v>
      </c>
      <c r="D167" s="21">
        <v>63</v>
      </c>
      <c r="E167" s="4" t="s">
        <v>106</v>
      </c>
      <c r="F167" s="4">
        <v>0.026435185185185187</v>
      </c>
    </row>
    <row r="168" spans="1:6" ht="12">
      <c r="A168" s="3">
        <v>6</v>
      </c>
      <c r="B168" s="13">
        <v>9</v>
      </c>
      <c r="C168" s="14" t="s">
        <v>31</v>
      </c>
      <c r="D168" s="20">
        <v>58</v>
      </c>
      <c r="E168" s="4" t="s">
        <v>32</v>
      </c>
      <c r="F168" s="4">
        <v>0.026828703703703702</v>
      </c>
    </row>
    <row r="169" spans="1:6" ht="12">
      <c r="A169" s="3">
        <v>7</v>
      </c>
      <c r="B169" s="13">
        <v>28</v>
      </c>
      <c r="C169" s="6" t="s">
        <v>59</v>
      </c>
      <c r="D169" s="67">
        <v>62</v>
      </c>
      <c r="E169" s="4" t="s">
        <v>34</v>
      </c>
      <c r="F169" s="4">
        <v>0.026886574074074077</v>
      </c>
    </row>
    <row r="170" spans="1:6" ht="12">
      <c r="A170" s="3">
        <v>8</v>
      </c>
      <c r="B170" s="13">
        <v>23</v>
      </c>
      <c r="C170" s="6" t="s">
        <v>50</v>
      </c>
      <c r="D170" s="67">
        <v>61</v>
      </c>
      <c r="E170" s="4" t="s">
        <v>49</v>
      </c>
      <c r="F170" s="4">
        <v>0.026990740740740742</v>
      </c>
    </row>
    <row r="171" spans="1:6" ht="12">
      <c r="A171" s="3">
        <v>9</v>
      </c>
      <c r="B171" s="3">
        <v>26</v>
      </c>
      <c r="C171" s="3" t="s">
        <v>55</v>
      </c>
      <c r="D171" s="66">
        <v>59</v>
      </c>
      <c r="E171" s="3" t="s">
        <v>56</v>
      </c>
      <c r="F171" s="4">
        <v>0.027453703703703702</v>
      </c>
    </row>
    <row r="172" spans="1:6" ht="12">
      <c r="A172" s="3">
        <v>10</v>
      </c>
      <c r="B172" s="3">
        <v>66</v>
      </c>
      <c r="C172" s="3" t="s">
        <v>108</v>
      </c>
      <c r="D172" s="66">
        <v>60</v>
      </c>
      <c r="E172" s="3" t="s">
        <v>20</v>
      </c>
      <c r="F172" s="4">
        <v>0.027650462962962963</v>
      </c>
    </row>
    <row r="173" spans="1:6" ht="12">
      <c r="A173" s="3">
        <v>11</v>
      </c>
      <c r="B173" s="3">
        <v>80</v>
      </c>
      <c r="C173" s="3" t="s">
        <v>128</v>
      </c>
      <c r="D173" s="66">
        <v>60</v>
      </c>
      <c r="E173" s="3" t="s">
        <v>28</v>
      </c>
      <c r="F173" s="4">
        <v>0.028240740740740736</v>
      </c>
    </row>
    <row r="174" spans="1:6" ht="12">
      <c r="A174" s="3">
        <v>12</v>
      </c>
      <c r="B174" s="3">
        <v>54</v>
      </c>
      <c r="C174" s="3" t="s">
        <v>91</v>
      </c>
      <c r="D174" s="66">
        <v>63</v>
      </c>
      <c r="E174" s="3" t="s">
        <v>25</v>
      </c>
      <c r="F174" s="4">
        <v>0.02883101851851852</v>
      </c>
    </row>
    <row r="175" spans="1:6" ht="12">
      <c r="A175" s="3">
        <v>13</v>
      </c>
      <c r="B175" s="3">
        <v>18</v>
      </c>
      <c r="C175" s="3" t="s">
        <v>44</v>
      </c>
      <c r="D175" s="66">
        <v>60</v>
      </c>
      <c r="E175" s="3" t="s">
        <v>28</v>
      </c>
      <c r="F175" s="4">
        <v>0.029305555555555557</v>
      </c>
    </row>
    <row r="176" spans="1:6" ht="12">
      <c r="A176" s="3">
        <v>14</v>
      </c>
      <c r="B176" s="3">
        <v>8</v>
      </c>
      <c r="C176" s="3" t="s">
        <v>29</v>
      </c>
      <c r="D176" s="66">
        <v>60</v>
      </c>
      <c r="E176" s="3" t="s">
        <v>30</v>
      </c>
      <c r="F176" s="4">
        <v>0.029375</v>
      </c>
    </row>
    <row r="177" spans="1:6" ht="12">
      <c r="A177" s="3">
        <v>15</v>
      </c>
      <c r="B177" s="3">
        <v>71</v>
      </c>
      <c r="C177" s="3" t="s">
        <v>116</v>
      </c>
      <c r="D177" s="66">
        <v>59</v>
      </c>
      <c r="E177" s="3" t="s">
        <v>117</v>
      </c>
      <c r="F177" s="4">
        <v>0.029849537037037036</v>
      </c>
    </row>
    <row r="178" spans="1:6" ht="12">
      <c r="A178" s="3">
        <v>16</v>
      </c>
      <c r="B178" s="3">
        <v>16</v>
      </c>
      <c r="C178" s="3" t="s">
        <v>42</v>
      </c>
      <c r="D178" s="66">
        <v>60</v>
      </c>
      <c r="E178" s="3" t="s">
        <v>28</v>
      </c>
      <c r="F178" s="4">
        <v>0.030300925925925926</v>
      </c>
    </row>
    <row r="179" spans="1:6" ht="12">
      <c r="A179" s="3">
        <v>17</v>
      </c>
      <c r="B179" s="3">
        <v>19</v>
      </c>
      <c r="C179" s="3" t="s">
        <v>45</v>
      </c>
      <c r="D179" s="66">
        <v>59</v>
      </c>
      <c r="E179" s="3" t="s">
        <v>32</v>
      </c>
      <c r="F179" s="4">
        <v>0.030381944444444444</v>
      </c>
    </row>
    <row r="180" spans="1:6" ht="12">
      <c r="A180" s="3">
        <v>18</v>
      </c>
      <c r="B180" s="3">
        <v>6</v>
      </c>
      <c r="C180" s="3" t="s">
        <v>24</v>
      </c>
      <c r="D180" s="66">
        <v>58</v>
      </c>
      <c r="E180" s="3" t="s">
        <v>25</v>
      </c>
      <c r="F180" s="4">
        <v>0.030393518518518518</v>
      </c>
    </row>
    <row r="181" spans="1:6" ht="12">
      <c r="A181" s="3">
        <v>19</v>
      </c>
      <c r="B181" s="3">
        <v>22</v>
      </c>
      <c r="C181" s="3" t="s">
        <v>48</v>
      </c>
      <c r="D181" s="66">
        <v>55</v>
      </c>
      <c r="E181" s="3" t="s">
        <v>49</v>
      </c>
      <c r="F181" s="4">
        <v>0.030416666666666665</v>
      </c>
    </row>
    <row r="182" spans="1:6" ht="12">
      <c r="A182" s="3">
        <v>20</v>
      </c>
      <c r="B182" s="3">
        <v>10</v>
      </c>
      <c r="C182" s="3" t="s">
        <v>33</v>
      </c>
      <c r="D182" s="66">
        <v>59</v>
      </c>
      <c r="E182" s="3" t="s">
        <v>34</v>
      </c>
      <c r="F182" s="4">
        <v>0.030636574074074076</v>
      </c>
    </row>
    <row r="183" spans="1:6" ht="12">
      <c r="A183" s="3">
        <v>21</v>
      </c>
      <c r="B183" s="3">
        <v>17</v>
      </c>
      <c r="C183" s="3" t="s">
        <v>43</v>
      </c>
      <c r="D183" s="66">
        <v>64</v>
      </c>
      <c r="E183" s="3" t="s">
        <v>28</v>
      </c>
      <c r="F183" s="4">
        <v>0.031030092592592592</v>
      </c>
    </row>
    <row r="184" spans="1:6" ht="12">
      <c r="A184" s="3">
        <v>22</v>
      </c>
      <c r="B184" s="3">
        <v>78</v>
      </c>
      <c r="C184" s="3" t="s">
        <v>125</v>
      </c>
      <c r="D184" s="66">
        <v>59</v>
      </c>
      <c r="E184" s="3" t="s">
        <v>25</v>
      </c>
      <c r="F184" s="4">
        <v>0.032916666666666664</v>
      </c>
    </row>
    <row r="185" spans="1:6" ht="12">
      <c r="A185" s="3">
        <v>23</v>
      </c>
      <c r="B185" s="3">
        <v>84</v>
      </c>
      <c r="C185" s="3" t="s">
        <v>134</v>
      </c>
      <c r="D185" s="66">
        <v>61</v>
      </c>
      <c r="E185" s="3" t="s">
        <v>25</v>
      </c>
      <c r="F185" s="4">
        <v>0.03309027777777778</v>
      </c>
    </row>
    <row r="186" spans="1:6" ht="12">
      <c r="A186" s="3">
        <v>24</v>
      </c>
      <c r="B186" s="3">
        <v>51</v>
      </c>
      <c r="C186" s="3" t="s">
        <v>88</v>
      </c>
      <c r="D186" s="66">
        <v>56</v>
      </c>
      <c r="E186" s="3" t="s">
        <v>18</v>
      </c>
      <c r="F186" s="4">
        <v>0.03351851851851852</v>
      </c>
    </row>
    <row r="187" spans="1:6" ht="12">
      <c r="A187" s="3">
        <v>25</v>
      </c>
      <c r="B187" s="3">
        <v>92</v>
      </c>
      <c r="C187" s="3" t="s">
        <v>142</v>
      </c>
      <c r="D187" s="66">
        <v>60</v>
      </c>
      <c r="E187" s="3" t="s">
        <v>34</v>
      </c>
      <c r="F187" s="4">
        <v>0.03409722222222222</v>
      </c>
    </row>
    <row r="188" spans="1:6" ht="12">
      <c r="A188" s="3">
        <v>26</v>
      </c>
      <c r="B188" s="3">
        <v>39</v>
      </c>
      <c r="C188" s="3" t="s">
        <v>74</v>
      </c>
      <c r="D188" s="66">
        <v>64</v>
      </c>
      <c r="E188" s="3" t="s">
        <v>25</v>
      </c>
      <c r="F188" s="4">
        <v>0.03443287037037037</v>
      </c>
    </row>
    <row r="189" spans="1:6" ht="12">
      <c r="A189" s="3">
        <v>27</v>
      </c>
      <c r="B189" s="3">
        <v>72</v>
      </c>
      <c r="C189" s="3" t="s">
        <v>118</v>
      </c>
      <c r="D189" s="66">
        <v>57</v>
      </c>
      <c r="E189" s="3" t="s">
        <v>25</v>
      </c>
      <c r="F189" s="4">
        <v>0.039502314814814816</v>
      </c>
    </row>
    <row r="190" spans="1:6" ht="12">
      <c r="A190" s="3">
        <v>28</v>
      </c>
      <c r="B190" s="3">
        <v>58</v>
      </c>
      <c r="C190" s="3" t="s">
        <v>98</v>
      </c>
      <c r="D190" s="66">
        <v>55</v>
      </c>
      <c r="E190" s="3" t="s">
        <v>97</v>
      </c>
      <c r="F190" s="4">
        <v>0.04625</v>
      </c>
    </row>
    <row r="191" ht="12">
      <c r="A191" s="31"/>
    </row>
    <row r="192" spans="3:5" ht="12">
      <c r="C192" s="60" t="s">
        <v>153</v>
      </c>
      <c r="D192" s="60"/>
      <c r="E192" s="60"/>
    </row>
    <row r="193" spans="1:6" ht="12">
      <c r="A193" s="61" t="s">
        <v>0</v>
      </c>
      <c r="B193" s="62" t="s">
        <v>1</v>
      </c>
      <c r="C193" s="63" t="s">
        <v>6</v>
      </c>
      <c r="D193" s="64" t="s">
        <v>2</v>
      </c>
      <c r="E193" s="65" t="s">
        <v>3</v>
      </c>
      <c r="F193" s="65" t="s">
        <v>4</v>
      </c>
    </row>
    <row r="194" spans="1:6" ht="12">
      <c r="A194" s="3">
        <v>1</v>
      </c>
      <c r="B194" s="13">
        <v>40</v>
      </c>
      <c r="C194" s="6" t="s">
        <v>75</v>
      </c>
      <c r="D194" s="20">
        <v>54</v>
      </c>
      <c r="E194" s="4" t="s">
        <v>76</v>
      </c>
      <c r="F194" s="4">
        <v>0.02684027777777778</v>
      </c>
    </row>
    <row r="195" spans="1:6" ht="12">
      <c r="A195" s="3">
        <v>2</v>
      </c>
      <c r="B195" s="3">
        <v>2</v>
      </c>
      <c r="C195" s="3" t="s">
        <v>17</v>
      </c>
      <c r="D195" s="66">
        <v>52</v>
      </c>
      <c r="E195" s="3" t="s">
        <v>18</v>
      </c>
      <c r="F195" s="4">
        <v>0.028136574074074074</v>
      </c>
    </row>
    <row r="196" spans="1:6" ht="12">
      <c r="A196" s="3">
        <v>3</v>
      </c>
      <c r="B196" s="3">
        <v>61</v>
      </c>
      <c r="C196" s="3" t="s">
        <v>102</v>
      </c>
      <c r="D196" s="66">
        <v>51</v>
      </c>
      <c r="E196" s="3" t="s">
        <v>39</v>
      </c>
      <c r="F196" s="4">
        <v>0.028680555555555553</v>
      </c>
    </row>
    <row r="197" spans="1:6" ht="12">
      <c r="A197" s="3">
        <v>4</v>
      </c>
      <c r="B197" s="3">
        <v>67</v>
      </c>
      <c r="C197" s="3" t="s">
        <v>109</v>
      </c>
      <c r="D197" s="66">
        <v>45</v>
      </c>
      <c r="E197" s="3" t="s">
        <v>18</v>
      </c>
      <c r="F197" s="4">
        <v>0.02872685185185185</v>
      </c>
    </row>
    <row r="198" spans="1:6" ht="12">
      <c r="A198" s="3">
        <v>5</v>
      </c>
      <c r="B198" s="3">
        <v>31</v>
      </c>
      <c r="C198" s="3" t="s">
        <v>62</v>
      </c>
      <c r="D198" s="66">
        <v>51</v>
      </c>
      <c r="E198" s="3" t="s">
        <v>28</v>
      </c>
      <c r="F198" s="4">
        <v>0.031157407407407408</v>
      </c>
    </row>
    <row r="199" spans="1:6" ht="12">
      <c r="A199" s="3">
        <v>6</v>
      </c>
      <c r="B199" s="3">
        <v>32</v>
      </c>
      <c r="C199" s="3" t="s">
        <v>63</v>
      </c>
      <c r="D199" s="66">
        <v>52</v>
      </c>
      <c r="E199" s="3" t="s">
        <v>28</v>
      </c>
      <c r="F199" s="4">
        <v>0.03246527777777778</v>
      </c>
    </row>
    <row r="200" spans="1:6" ht="12">
      <c r="A200" s="3">
        <v>7</v>
      </c>
      <c r="B200" s="3">
        <v>29</v>
      </c>
      <c r="C200" s="3" t="s">
        <v>60</v>
      </c>
      <c r="D200" s="66">
        <v>53</v>
      </c>
      <c r="E200" s="3" t="s">
        <v>39</v>
      </c>
      <c r="F200" s="4">
        <v>0.03498842592592593</v>
      </c>
    </row>
    <row r="201" spans="1:6" ht="12">
      <c r="A201" s="3">
        <v>8</v>
      </c>
      <c r="B201" s="3">
        <v>1</v>
      </c>
      <c r="C201" s="3" t="s">
        <v>15</v>
      </c>
      <c r="D201" s="66">
        <v>47</v>
      </c>
      <c r="E201" s="3" t="s">
        <v>16</v>
      </c>
      <c r="F201" s="4">
        <v>0.03716435185185185</v>
      </c>
    </row>
    <row r="202" spans="1:6" ht="12">
      <c r="A202" s="3">
        <v>9</v>
      </c>
      <c r="B202" s="3">
        <v>24</v>
      </c>
      <c r="C202" s="3" t="s">
        <v>51</v>
      </c>
      <c r="D202" s="66">
        <v>52</v>
      </c>
      <c r="E202" s="3" t="s">
        <v>52</v>
      </c>
      <c r="F202" s="4">
        <v>0.037766203703703705</v>
      </c>
    </row>
    <row r="203" spans="1:6" ht="12">
      <c r="A203" s="3">
        <v>10</v>
      </c>
      <c r="B203" s="3">
        <v>13</v>
      </c>
      <c r="C203" s="3" t="s">
        <v>38</v>
      </c>
      <c r="D203" s="66">
        <v>47</v>
      </c>
      <c r="E203" s="3" t="s">
        <v>39</v>
      </c>
      <c r="F203" s="4">
        <v>0.04012731481481482</v>
      </c>
    </row>
    <row r="204" spans="1:6" ht="12">
      <c r="A204" s="3">
        <v>11</v>
      </c>
      <c r="B204" s="3">
        <v>79</v>
      </c>
      <c r="C204" s="3" t="s">
        <v>126</v>
      </c>
      <c r="D204" s="66">
        <v>54</v>
      </c>
      <c r="E204" s="3" t="s">
        <v>127</v>
      </c>
      <c r="F204" s="4">
        <v>0.040150462962962964</v>
      </c>
    </row>
    <row r="205" spans="1:6" ht="12">
      <c r="A205" s="3">
        <v>12</v>
      </c>
      <c r="B205" s="3">
        <v>12</v>
      </c>
      <c r="C205" s="3" t="s">
        <v>37</v>
      </c>
      <c r="D205" s="66">
        <v>35</v>
      </c>
      <c r="E205" s="3" t="s">
        <v>39</v>
      </c>
      <c r="F205" s="4">
        <v>0.04065972222222222</v>
      </c>
    </row>
    <row r="207" spans="3:6" ht="12">
      <c r="C207" s="60" t="s">
        <v>155</v>
      </c>
      <c r="D207" s="60"/>
      <c r="E207" s="60"/>
      <c r="F207" s="60"/>
    </row>
    <row r="208" spans="1:6" ht="12">
      <c r="A208" s="3"/>
      <c r="B208" s="3"/>
      <c r="C208" s="3"/>
      <c r="D208" s="66"/>
      <c r="E208" s="3"/>
      <c r="F208" s="4"/>
    </row>
    <row r="209" spans="1:6" ht="12">
      <c r="A209" s="3">
        <v>1</v>
      </c>
      <c r="B209" s="3"/>
      <c r="C209" s="3" t="s">
        <v>93</v>
      </c>
      <c r="D209" s="66"/>
      <c r="E209" s="3"/>
      <c r="F209" s="4">
        <v>0.07320601851851852</v>
      </c>
    </row>
    <row r="210" spans="1:6" ht="12">
      <c r="A210" s="3">
        <v>2</v>
      </c>
      <c r="B210" s="3"/>
      <c r="C210" s="3" t="s">
        <v>20</v>
      </c>
      <c r="D210" s="66"/>
      <c r="E210" s="3"/>
      <c r="F210" s="4">
        <v>0.07414351851851851</v>
      </c>
    </row>
    <row r="211" spans="1:6" ht="12">
      <c r="A211" s="3">
        <v>3</v>
      </c>
      <c r="B211" s="3"/>
      <c r="C211" s="3" t="s">
        <v>54</v>
      </c>
      <c r="D211" s="66"/>
      <c r="E211" s="3"/>
      <c r="F211" s="4">
        <v>0.07583333333333334</v>
      </c>
    </row>
    <row r="212" spans="1:6" ht="12">
      <c r="A212" s="3">
        <v>4</v>
      </c>
      <c r="B212" s="3"/>
      <c r="C212" s="3" t="s">
        <v>28</v>
      </c>
      <c r="D212" s="66"/>
      <c r="E212" s="3"/>
      <c r="F212" s="4">
        <v>0.07936342592592592</v>
      </c>
    </row>
    <row r="213" spans="1:6" ht="12">
      <c r="A213" s="3">
        <v>5</v>
      </c>
      <c r="B213" s="3"/>
      <c r="C213" s="3" t="s">
        <v>32</v>
      </c>
      <c r="D213" s="66"/>
      <c r="E213" s="3"/>
      <c r="F213" s="4">
        <v>0.08210648148148149</v>
      </c>
    </row>
  </sheetData>
  <mergeCells count="9">
    <mergeCell ref="C118:E118"/>
    <mergeCell ref="C161:E161"/>
    <mergeCell ref="C192:E192"/>
    <mergeCell ref="C207:F207"/>
    <mergeCell ref="J105:K105"/>
    <mergeCell ref="A1:H1"/>
    <mergeCell ref="A2:H2"/>
    <mergeCell ref="A3:H3"/>
    <mergeCell ref="A4:H4"/>
  </mergeCells>
  <printOptions/>
  <pageMargins left="0.1968503937007874" right="0.1968503937007874" top="0.1968503937007874" bottom="0.1968503937007874" header="0.82677165354330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" width="4.8515625" style="0" customWidth="1"/>
    <col min="2" max="2" width="8.00390625" style="0" customWidth="1"/>
    <col min="3" max="3" width="27.57421875" style="0" customWidth="1"/>
    <col min="4" max="4" width="4.7109375" style="0" customWidth="1"/>
    <col min="5" max="5" width="30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Dario</cp:lastModifiedBy>
  <cp:lastPrinted>2008-11-09T10:30:11Z</cp:lastPrinted>
  <dcterms:created xsi:type="dcterms:W3CDTF">2004-02-08T17:52:56Z</dcterms:created>
  <dcterms:modified xsi:type="dcterms:W3CDTF">2009-11-08T10:10:31Z</dcterms:modified>
  <cp:category/>
  <cp:version/>
  <cp:contentType/>
  <cp:contentStatus/>
</cp:coreProperties>
</file>