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970" activeTab="0"/>
  </bookViews>
  <sheets>
    <sheet name="OVERALL" sheetId="1" r:id="rId1"/>
    <sheet name="SPRINT PUNTI" sheetId="2" r:id="rId2"/>
    <sheet name="RALLY PUNTI" sheetId="3" r:id="rId3"/>
    <sheet name="INDIVIDUALE ASSOLUTA" sheetId="4" r:id="rId4"/>
  </sheets>
  <definedNames>
    <definedName name="_xlnm.Print_Area" localSheetId="3">'INDIVIDUALE ASSOLUTA'!$A$1:$K$110</definedName>
    <definedName name="_xlnm.Print_Area" localSheetId="0">'OVERALL'!$A$1:$M$91</definedName>
    <definedName name="_xlnm.Print_Area" localSheetId="2">'RALLY PUNTI'!$A$1:$O$62</definedName>
    <definedName name="_xlnm.Print_Area" localSheetId="1">'SPRINT PUNTI'!$A$1:$J$31</definedName>
  </definedNames>
  <calcPr fullCalcOnLoad="1"/>
</workbook>
</file>

<file path=xl/sharedStrings.xml><?xml version="1.0" encoding="utf-8"?>
<sst xmlns="http://schemas.openxmlformats.org/spreadsheetml/2006/main" count="1513" uniqueCount="276">
  <si>
    <t>PET</t>
  </si>
  <si>
    <t>CONCORRENTE</t>
  </si>
  <si>
    <t>CODE</t>
  </si>
  <si>
    <t>DATA NASCITA</t>
  </si>
  <si>
    <t>M/F</t>
  </si>
  <si>
    <t>CLUB</t>
  </si>
  <si>
    <t>F</t>
  </si>
  <si>
    <t>SCI CLUB ALTA VALTELLINA</t>
  </si>
  <si>
    <t>SCI CLUB VALTARTANO</t>
  </si>
  <si>
    <t>CAT</t>
  </si>
  <si>
    <t>Codex</t>
  </si>
  <si>
    <t>SOC. ORGANIZZATRICE</t>
  </si>
  <si>
    <t>LOCALITA'</t>
  </si>
  <si>
    <t>XP003</t>
  </si>
  <si>
    <t>GIURIA</t>
  </si>
  <si>
    <t>CARATTERISTICHE TECNICHE</t>
  </si>
  <si>
    <t>DIRETTORE DI GARA</t>
  </si>
  <si>
    <t>DIRETTORE DI PERCORSO</t>
  </si>
  <si>
    <t>DELEGATO TECNICO FISI</t>
  </si>
  <si>
    <t>ASSISTENTE DELEGATO TECNICO</t>
  </si>
  <si>
    <t>LUNGHEZZA</t>
  </si>
  <si>
    <t>GIRI</t>
  </si>
  <si>
    <t>METODO DI PARTENZA</t>
  </si>
  <si>
    <t>INDIVIDUALE</t>
  </si>
  <si>
    <t>ORA DI PARTENZA</t>
  </si>
  <si>
    <t>DISLIVELLO TOTALE</t>
  </si>
  <si>
    <t>NOME PISTA</t>
  </si>
  <si>
    <t>TECNICA DI GARA</t>
  </si>
  <si>
    <t>SINGOLA TC</t>
  </si>
  <si>
    <t>TEMPO</t>
  </si>
  <si>
    <t>NEVE</t>
  </si>
  <si>
    <t>M</t>
  </si>
  <si>
    <t>POLOVKA PETER</t>
  </si>
  <si>
    <t>TONIATTI MATTEO</t>
  </si>
  <si>
    <t>KUBAN MARTIN</t>
  </si>
  <si>
    <t>CANTONI OMAR</t>
  </si>
  <si>
    <t>FAIFER LUCA</t>
  </si>
  <si>
    <t>PEDRANZINI EDOARDO</t>
  </si>
  <si>
    <t>KELLO TOMAS</t>
  </si>
  <si>
    <t>GUSMEROLI MARCO</t>
  </si>
  <si>
    <t>VAIRETTI SAMUELE</t>
  </si>
  <si>
    <t>PEDERGNANA MICHELE</t>
  </si>
  <si>
    <t>PEDRANZINI LUIGI</t>
  </si>
  <si>
    <t>SALVADORI NICOLA</t>
  </si>
  <si>
    <t>TRENTIN DAVIDE</t>
  </si>
  <si>
    <t>SC ALTA VALTELLINA</t>
  </si>
  <si>
    <t>POLISPORTIVA ALBOSAGGIA</t>
  </si>
  <si>
    <t>CAD</t>
  </si>
  <si>
    <t>JUN</t>
  </si>
  <si>
    <t>PURICELLI SIMONE</t>
  </si>
  <si>
    <t>BAGINI ANDREA</t>
  </si>
  <si>
    <t>LARZP</t>
  </si>
  <si>
    <t>CIOCCARELLI ALESSANDRO</t>
  </si>
  <si>
    <t>LA6EC</t>
  </si>
  <si>
    <t>GIANOLI EDOARDO</t>
  </si>
  <si>
    <t>72C3R</t>
  </si>
  <si>
    <t>DELLA VEDOVA FRANCESCO</t>
  </si>
  <si>
    <t>M09WA</t>
  </si>
  <si>
    <t>POS</t>
  </si>
  <si>
    <t>90FF2</t>
  </si>
  <si>
    <t>72CLF</t>
  </si>
  <si>
    <t>9A4C3</t>
  </si>
  <si>
    <t>HA5R4</t>
  </si>
  <si>
    <t>9A4CD</t>
  </si>
  <si>
    <t>72AC5</t>
  </si>
  <si>
    <t>72AWL</t>
  </si>
  <si>
    <t>81WWW</t>
  </si>
  <si>
    <t>KM 6,000</t>
  </si>
  <si>
    <t>MT. 600</t>
  </si>
  <si>
    <t>RALLY COPPIE</t>
  </si>
  <si>
    <t>NAZIONE</t>
  </si>
  <si>
    <t>ITALIA</t>
  </si>
  <si>
    <t>SLOVACCHIA</t>
  </si>
  <si>
    <t>GRECO ANDREA</t>
  </si>
  <si>
    <t>TEMPO DISCESA</t>
  </si>
  <si>
    <t>TEMPO SALITA</t>
  </si>
  <si>
    <t>RICERCA ARTVA</t>
  </si>
  <si>
    <t>PUNTI DISCESA</t>
  </si>
  <si>
    <t>PUNTI SALITA</t>
  </si>
  <si>
    <t>PUNTI ARTVA</t>
  </si>
  <si>
    <t>TOTALE</t>
  </si>
  <si>
    <t>PUNTI RALLY</t>
  </si>
  <si>
    <t>PUNTI INDIVID</t>
  </si>
  <si>
    <t>SCI CLUB SONDALO</t>
  </si>
  <si>
    <t>COMETTI FABIO</t>
  </si>
  <si>
    <t>PUNTI SPRINT</t>
  </si>
  <si>
    <t>VANZETTA GIAN LUCA</t>
  </si>
  <si>
    <t>NICOLINI FEDERICO</t>
  </si>
  <si>
    <t>BERTOLINI STEFANO</t>
  </si>
  <si>
    <t>BARDEA SILVIO</t>
  </si>
  <si>
    <t>OVERALL FEMMINILE</t>
  </si>
  <si>
    <t>OVERALL MASCHILE</t>
  </si>
  <si>
    <t>GRECO ADRIANO</t>
  </si>
  <si>
    <t>XP002</t>
  </si>
  <si>
    <t>S. CATERINA VALFURVA</t>
  </si>
  <si>
    <t>SALINI LUCA</t>
  </si>
  <si>
    <t>CEVEDALE</t>
  </si>
  <si>
    <t>KM 600</t>
  </si>
  <si>
    <t>MT. 160</t>
  </si>
  <si>
    <t>GIUDES FEDERICO</t>
  </si>
  <si>
    <t>N. 1</t>
  </si>
  <si>
    <t>COPERTO</t>
  </si>
  <si>
    <t>ARTIFICIALE</t>
  </si>
  <si>
    <t>COMPAGNONI GIULIA</t>
  </si>
  <si>
    <t>N02LC</t>
  </si>
  <si>
    <t>MURADA GIULIA</t>
  </si>
  <si>
    <t>MASTROTA NATALIA</t>
  </si>
  <si>
    <t>N028Z</t>
  </si>
  <si>
    <t>MARTINELLI MICHELA</t>
  </si>
  <si>
    <t>AA7FE</t>
  </si>
  <si>
    <t>GHERARDI GIULIA</t>
  </si>
  <si>
    <t>N03EE</t>
  </si>
  <si>
    <t>CONTRIO DEBORA</t>
  </si>
  <si>
    <t>N03ED</t>
  </si>
  <si>
    <t>SAMBRIZZI FRANCESCA</t>
  </si>
  <si>
    <t>N02KN</t>
  </si>
  <si>
    <t>DE LORENZI ELISA</t>
  </si>
  <si>
    <t>62AT7</t>
  </si>
  <si>
    <t>MAIOCCHI ARIANNA SOFIA</t>
  </si>
  <si>
    <t>62AW2</t>
  </si>
  <si>
    <t>FABRY JEANNE</t>
  </si>
  <si>
    <t>CAF BUECH-DEVOLUY</t>
  </si>
  <si>
    <t>ANNO NASCITA</t>
  </si>
  <si>
    <t>M0A0J</t>
  </si>
  <si>
    <t>TOMASI NICOLA</t>
  </si>
  <si>
    <t>M09AY</t>
  </si>
  <si>
    <t>ADAMELLO SKI TEAM</t>
  </si>
  <si>
    <t>BONAVETTI RICCARDO</t>
  </si>
  <si>
    <t>N033F</t>
  </si>
  <si>
    <t>CANCLINI PIETRO</t>
  </si>
  <si>
    <t>90FET</t>
  </si>
  <si>
    <t>M0ASV</t>
  </si>
  <si>
    <t>CARTIER THEO</t>
  </si>
  <si>
    <t>CAF GAP</t>
  </si>
  <si>
    <t>PETTAVINO ERIK</t>
  </si>
  <si>
    <t>82AA5</t>
  </si>
  <si>
    <t>SCI CLUB ALPI MARITTIME ENTRAQUE</t>
  </si>
  <si>
    <t>MUSCETTI TOMAS</t>
  </si>
  <si>
    <t>M0A0M</t>
  </si>
  <si>
    <t>MARTINELLI FEDERICO</t>
  </si>
  <si>
    <t>DA6YV</t>
  </si>
  <si>
    <t>VAIRETTI OSCAR</t>
  </si>
  <si>
    <t>N03KF</t>
  </si>
  <si>
    <t>UGAZIO MARCELLO</t>
  </si>
  <si>
    <t>M0MLC</t>
  </si>
  <si>
    <t xml:space="preserve">SC VALLE ANTIGORIO </t>
  </si>
  <si>
    <t>LEONI FRANCESCO</t>
  </si>
  <si>
    <t>M0P29</t>
  </si>
  <si>
    <t>SLOVACCHIA TEAM</t>
  </si>
  <si>
    <t>CALABRINI ALESSANDRO</t>
  </si>
  <si>
    <t>N03EC</t>
  </si>
  <si>
    <t>DALMASSO MATTIA</t>
  </si>
  <si>
    <t>AA09A</t>
  </si>
  <si>
    <t>SCI CLUB VALLE PESIO</t>
  </si>
  <si>
    <t>PASINETTI FABIO</t>
  </si>
  <si>
    <t>DAJDC</t>
  </si>
  <si>
    <t>SC PRESOLANA MONTE PORA</t>
  </si>
  <si>
    <t>CLASSIFICA GARA SPRINT - FEMMINILE</t>
  </si>
  <si>
    <t>CLASSIFICA GARA SPRINT - MASCHILE</t>
  </si>
  <si>
    <t>FACPN</t>
  </si>
  <si>
    <t>SALVADORI MATTEO</t>
  </si>
  <si>
    <t>72CLP</t>
  </si>
  <si>
    <t>HAECD</t>
  </si>
  <si>
    <t>GUSMINI NORMAN</t>
  </si>
  <si>
    <t>80MEW</t>
  </si>
  <si>
    <t>SC SNOW ALP ALTA VALSERIANA</t>
  </si>
  <si>
    <t>DEI CAS MICHELE</t>
  </si>
  <si>
    <t>81WWA</t>
  </si>
  <si>
    <t>HAVWM</t>
  </si>
  <si>
    <t>SIRONI GIANLUCA</t>
  </si>
  <si>
    <t>NO1HH</t>
  </si>
  <si>
    <t>SC 13 CLUSONE</t>
  </si>
  <si>
    <t>GELMI GIOVANNI</t>
  </si>
  <si>
    <t>LA6FZ</t>
  </si>
  <si>
    <t>FENOGLIO ANDREA</t>
  </si>
  <si>
    <t>DA3T1</t>
  </si>
  <si>
    <t>MERCURIALI PIETRO</t>
  </si>
  <si>
    <t>LAEXT</t>
  </si>
  <si>
    <t>LAJDA DANIEL</t>
  </si>
  <si>
    <t>BARDEA DAVIDE</t>
  </si>
  <si>
    <t>HAH0C</t>
  </si>
  <si>
    <t>MAJ GIULIO</t>
  </si>
  <si>
    <t>6195H</t>
  </si>
  <si>
    <t>SC SCHILPARIO</t>
  </si>
  <si>
    <t>CODEGA NICOLA</t>
  </si>
  <si>
    <t>CAMLR</t>
  </si>
  <si>
    <t>SCI CLUB ALTA VALTELLINA - SO29</t>
  </si>
  <si>
    <t>SUNNY VALLEY</t>
  </si>
  <si>
    <t>RALLY</t>
  </si>
  <si>
    <t>COPERTO CON NEVISCHIO</t>
  </si>
  <si>
    <t>COMPATTA-ARTIFICIALE</t>
  </si>
  <si>
    <t>REYNE' JOAN</t>
  </si>
  <si>
    <t>JULIA' JOAQUIM</t>
  </si>
  <si>
    <t>CATALUNYA</t>
  </si>
  <si>
    <t>ZANGHELLINI LORENZO</t>
  </si>
  <si>
    <t>DOMENECH ALEIX</t>
  </si>
  <si>
    <t>CARDONA ORIOL</t>
  </si>
  <si>
    <t>RIBORT JAUME</t>
  </si>
  <si>
    <t>RIFA' XAVI</t>
  </si>
  <si>
    <t>TAME' DANILO</t>
  </si>
  <si>
    <t>LASTEI GIOVANNI</t>
  </si>
  <si>
    <t>MARTIN EDUARD</t>
  </si>
  <si>
    <t>ITALIA/CATALUNYA</t>
  </si>
  <si>
    <t>REQUENO JOAN</t>
  </si>
  <si>
    <t>ARTIS SERGI</t>
  </si>
  <si>
    <t>SARRA' ANDREU</t>
  </si>
  <si>
    <t>SARRA' MARTIN</t>
  </si>
  <si>
    <t>GARCIA MARTA</t>
  </si>
  <si>
    <t>IZARD ARES</t>
  </si>
  <si>
    <t>GORINA LAURA</t>
  </si>
  <si>
    <t>BALET LAURA</t>
  </si>
  <si>
    <t>MAJOCCHI ARIANNA</t>
  </si>
  <si>
    <t>FRANCIA</t>
  </si>
  <si>
    <t>CRAPELLA SARA</t>
  </si>
  <si>
    <t>NC</t>
  </si>
  <si>
    <t>CLASSIFICA PROVA RALLY - FEMMINILE</t>
  </si>
  <si>
    <t>CLASSIFICA PROVA RALLY - MASCHILE</t>
  </si>
  <si>
    <t>RIBOT JAUME</t>
  </si>
  <si>
    <t>HA71Y</t>
  </si>
  <si>
    <t>SC BRENTA TEAM</t>
  </si>
  <si>
    <t>HA9LE</t>
  </si>
  <si>
    <t>ASD CAURIOL</t>
  </si>
  <si>
    <t>CTEMC DE CATALUNYA</t>
  </si>
  <si>
    <t>M0C9Y</t>
  </si>
  <si>
    <t>SC CIMA DODICI</t>
  </si>
  <si>
    <t>87F8E</t>
  </si>
  <si>
    <t xml:space="preserve">M </t>
  </si>
  <si>
    <t>M0N8P</t>
  </si>
  <si>
    <t>64CCR</t>
  </si>
  <si>
    <t>BOGN DA NIA - VAL DE FASHA</t>
  </si>
  <si>
    <t>CASARI STEFANIA</t>
  </si>
  <si>
    <t>64E8D</t>
  </si>
  <si>
    <t>SC VALLE DEI LAGHI</t>
  </si>
  <si>
    <t>BALDASSARI IVAN</t>
  </si>
  <si>
    <t>HARVV</t>
  </si>
  <si>
    <t>BERTOLINI FABIANO</t>
  </si>
  <si>
    <t>M08J1</t>
  </si>
  <si>
    <t>BRIDA NICOLA</t>
  </si>
  <si>
    <t>91L83</t>
  </si>
  <si>
    <t>BUGNA MAURIZIO</t>
  </si>
  <si>
    <t>N033N</t>
  </si>
  <si>
    <t>MAGNINI DAVIDE</t>
  </si>
  <si>
    <t>A0Y5Y</t>
  </si>
  <si>
    <t>SPRINGHETTI GIOVANNI</t>
  </si>
  <si>
    <t>N01JN</t>
  </si>
  <si>
    <t>ZAMBOTTI DAMIANO</t>
  </si>
  <si>
    <t>91FL3</t>
  </si>
  <si>
    <t xml:space="preserve">CAD </t>
  </si>
  <si>
    <t>XP004</t>
  </si>
  <si>
    <t>S. CATERINA VALFURVA - SUNNY VALLEY</t>
  </si>
  <si>
    <t>KM 9,000</t>
  </si>
  <si>
    <t>DISLIVELLO TRASFERIMENTO</t>
  </si>
  <si>
    <t>MT. 450</t>
  </si>
  <si>
    <t>DISLIVELLO PROVA</t>
  </si>
  <si>
    <t>MT. 460</t>
  </si>
  <si>
    <t>VARIABILE</t>
  </si>
  <si>
    <t>NATURALE COMPATTA</t>
  </si>
  <si>
    <t>CLASSIFICA ASSOLUTA</t>
  </si>
  <si>
    <t>BRENTA TEAM</t>
  </si>
  <si>
    <t>MARTIN LASIERRA EDUARD</t>
  </si>
  <si>
    <t>SANNA EMANUELLE</t>
  </si>
  <si>
    <t>SPRNGHETTI GIOVANNI</t>
  </si>
  <si>
    <t>ZAMBOTTI DAMINAO</t>
  </si>
  <si>
    <t>RIT.</t>
  </si>
  <si>
    <t>N03RY</t>
  </si>
  <si>
    <t>NICOLINI FEDERIVO</t>
  </si>
  <si>
    <t>REYNE' MAGRET JOAN</t>
  </si>
  <si>
    <t>RIBOT ROCHEL JAUME</t>
  </si>
  <si>
    <t>RIFA' GOMA XAVI</t>
  </si>
  <si>
    <t>SARRA' FERRER ANDREU</t>
  </si>
  <si>
    <t>SARRA' FERRER MARTIN</t>
  </si>
  <si>
    <t>VANZETTA GIANLUCA</t>
  </si>
  <si>
    <t>GARCIA FARRES MARTA</t>
  </si>
  <si>
    <t>MAJOCCHI ARIANNA SOFIA</t>
  </si>
  <si>
    <t>TOMAS NURIA</t>
  </si>
  <si>
    <t>ESP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</si>
</sst>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h\.mm\.ss"/>
    <numFmt numFmtId="192" formatCode="_-[$€]\ * #,##0.00_-;\-[$€]\ * #,##0.00_-;_-[$€]\ * &quot;-&quot;??_-;_-@_-"/>
    <numFmt numFmtId="193" formatCode="&quot;€&quot;\ #,##0.00"/>
    <numFmt numFmtId="194" formatCode="00.00"/>
    <numFmt numFmtId="195" formatCode="h:mm:ss.0"/>
    <numFmt numFmtId="196" formatCode="hh:mm:ss.000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strike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7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47" fontId="0" fillId="0" borderId="0" xfId="0" applyNumberFormat="1" applyAlignment="1">
      <alignment horizontal="center" vertical="center"/>
    </xf>
    <xf numFmtId="47" fontId="8" fillId="0" borderId="0" xfId="0" applyNumberFormat="1" applyFont="1" applyAlignment="1">
      <alignment horizontal="center" vertical="center"/>
    </xf>
    <xf numFmtId="47" fontId="1" fillId="0" borderId="0" xfId="0" applyNumberFormat="1" applyFont="1" applyAlignment="1">
      <alignment horizontal="center" vertical="center"/>
    </xf>
    <xf numFmtId="47" fontId="8" fillId="0" borderId="1" xfId="0" applyNumberFormat="1" applyFont="1" applyBorder="1" applyAlignment="1">
      <alignment horizontal="center" vertical="center"/>
    </xf>
    <xf numFmtId="194" fontId="8" fillId="0" borderId="0" xfId="0" applyNumberFormat="1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2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7" fontId="4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5" fontId="0" fillId="0" borderId="0" xfId="0" applyNumberFormat="1" applyAlignment="1">
      <alignment vertical="center"/>
    </xf>
    <xf numFmtId="0" fontId="8" fillId="0" borderId="2" xfId="0" applyFont="1" applyBorder="1" applyAlignment="1">
      <alignment horizontal="center" vertical="center"/>
    </xf>
    <xf numFmtId="195" fontId="5" fillId="0" borderId="2" xfId="0" applyNumberFormat="1" applyFont="1" applyBorder="1" applyAlignment="1">
      <alignment horizontal="center" vertical="center" wrapText="1"/>
    </xf>
    <xf numFmtId="195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95" fontId="5" fillId="0" borderId="1" xfId="0" applyNumberFormat="1" applyFont="1" applyBorder="1" applyAlignment="1">
      <alignment horizontal="center" vertical="center"/>
    </xf>
    <xf numFmtId="195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workbookViewId="0" topLeftCell="A10">
      <selection activeCell="A16" sqref="A16:A19"/>
    </sheetView>
  </sheetViews>
  <sheetFormatPr defaultColWidth="9.140625" defaultRowHeight="12.75"/>
  <cols>
    <col min="1" max="1" width="5.7109375" style="1" customWidth="1"/>
    <col min="2" max="2" width="0.85546875" style="2" customWidth="1"/>
    <col min="3" max="3" width="20.7109375" style="3" customWidth="1"/>
    <col min="4" max="4" width="8.7109375" style="2" customWidth="1"/>
    <col min="5" max="7" width="5.7109375" style="2" customWidth="1"/>
    <col min="8" max="8" width="23.7109375" style="1" customWidth="1"/>
    <col min="9" max="9" width="10.7109375" style="1" customWidth="1"/>
    <col min="10" max="12" width="8.7109375" style="2" customWidth="1"/>
    <col min="13" max="13" width="10.7109375" style="2" customWidth="1"/>
    <col min="14" max="16384" width="9.140625" style="1" customWidth="1"/>
  </cols>
  <sheetData>
    <row r="1" spans="1:13" ht="30" customHeight="1">
      <c r="A1" s="61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ht="9" customHeight="1" thickBot="1"/>
    <row r="3" spans="1:13" ht="25.5" customHeight="1" thickBot="1">
      <c r="A3" s="11" t="s">
        <v>58</v>
      </c>
      <c r="B3" s="11"/>
      <c r="C3" s="12" t="s">
        <v>1</v>
      </c>
      <c r="D3" s="11" t="s">
        <v>3</v>
      </c>
      <c r="E3" s="11" t="s">
        <v>2</v>
      </c>
      <c r="F3" s="11" t="s">
        <v>9</v>
      </c>
      <c r="G3" s="11" t="s">
        <v>4</v>
      </c>
      <c r="H3" s="11" t="s">
        <v>5</v>
      </c>
      <c r="I3" s="11" t="s">
        <v>70</v>
      </c>
      <c r="J3" s="26" t="s">
        <v>85</v>
      </c>
      <c r="K3" s="11" t="s">
        <v>81</v>
      </c>
      <c r="L3" s="26" t="s">
        <v>82</v>
      </c>
      <c r="M3" s="26" t="s">
        <v>80</v>
      </c>
    </row>
    <row r="4" spans="1:13" s="6" customFormat="1" ht="12" customHeight="1">
      <c r="A4" s="41">
        <v>1</v>
      </c>
      <c r="B4" s="7"/>
      <c r="C4" s="27" t="s">
        <v>116</v>
      </c>
      <c r="D4" s="70">
        <v>1994</v>
      </c>
      <c r="E4" s="70" t="s">
        <v>117</v>
      </c>
      <c r="F4" s="7" t="s">
        <v>48</v>
      </c>
      <c r="G4" s="14" t="s">
        <v>6</v>
      </c>
      <c r="H4" s="13" t="s">
        <v>45</v>
      </c>
      <c r="I4" s="13" t="s">
        <v>71</v>
      </c>
      <c r="J4" s="14">
        <v>90</v>
      </c>
      <c r="K4" s="43">
        <v>55</v>
      </c>
      <c r="L4" s="43">
        <v>73</v>
      </c>
      <c r="M4" s="4">
        <f>SUM(J4:L4)</f>
        <v>218</v>
      </c>
    </row>
    <row r="5" spans="1:13" s="6" customFormat="1" ht="12" customHeight="1">
      <c r="A5" s="23">
        <v>2</v>
      </c>
      <c r="B5" s="8"/>
      <c r="C5" s="9" t="s">
        <v>106</v>
      </c>
      <c r="D5" s="8">
        <v>1995</v>
      </c>
      <c r="E5" s="8" t="s">
        <v>107</v>
      </c>
      <c r="F5" s="8" t="s">
        <v>47</v>
      </c>
      <c r="G5" s="8" t="s">
        <v>6</v>
      </c>
      <c r="H5" s="10" t="s">
        <v>45</v>
      </c>
      <c r="I5" s="13" t="s">
        <v>71</v>
      </c>
      <c r="J5" s="8">
        <v>66</v>
      </c>
      <c r="K5" s="8">
        <v>80</v>
      </c>
      <c r="L5" s="8">
        <v>60</v>
      </c>
      <c r="M5" s="42">
        <f>SUM(J5:L5)</f>
        <v>206</v>
      </c>
    </row>
    <row r="6" spans="1:13" s="6" customFormat="1" ht="12" customHeight="1">
      <c r="A6" s="41">
        <v>3</v>
      </c>
      <c r="B6" s="8"/>
      <c r="C6" s="9" t="s">
        <v>207</v>
      </c>
      <c r="D6" s="8">
        <v>1992</v>
      </c>
      <c r="E6" s="8">
        <v>35277</v>
      </c>
      <c r="F6" s="8" t="s">
        <v>48</v>
      </c>
      <c r="G6" s="8" t="s">
        <v>6</v>
      </c>
      <c r="H6" s="10" t="s">
        <v>222</v>
      </c>
      <c r="I6" s="13" t="s">
        <v>193</v>
      </c>
      <c r="J6" s="8"/>
      <c r="K6" s="8">
        <v>100</v>
      </c>
      <c r="L6" s="8">
        <v>100</v>
      </c>
      <c r="M6" s="42">
        <f>SUM(J6:L6)</f>
        <v>200</v>
      </c>
    </row>
    <row r="7" spans="1:13" s="6" customFormat="1" ht="12" customHeight="1">
      <c r="A7" s="23">
        <v>4</v>
      </c>
      <c r="B7" s="8"/>
      <c r="C7" s="9" t="s">
        <v>108</v>
      </c>
      <c r="D7" s="8">
        <v>1995</v>
      </c>
      <c r="E7" s="8" t="s">
        <v>109</v>
      </c>
      <c r="F7" s="8" t="s">
        <v>47</v>
      </c>
      <c r="G7" s="8" t="s">
        <v>6</v>
      </c>
      <c r="H7" s="10" t="s">
        <v>45</v>
      </c>
      <c r="I7" s="13" t="s">
        <v>71</v>
      </c>
      <c r="J7" s="8">
        <v>60</v>
      </c>
      <c r="K7" s="8">
        <v>80</v>
      </c>
      <c r="L7" s="8">
        <v>50</v>
      </c>
      <c r="M7" s="42">
        <f>SUM(J7:L7)</f>
        <v>190</v>
      </c>
    </row>
    <row r="8" spans="1:13" s="6" customFormat="1" ht="12" customHeight="1">
      <c r="A8" s="41">
        <v>5</v>
      </c>
      <c r="B8" s="8"/>
      <c r="C8" s="10" t="s">
        <v>105</v>
      </c>
      <c r="D8" s="8">
        <v>1998</v>
      </c>
      <c r="E8" s="8"/>
      <c r="F8" s="8"/>
      <c r="G8" s="8" t="s">
        <v>6</v>
      </c>
      <c r="H8" s="10" t="s">
        <v>46</v>
      </c>
      <c r="I8" s="13" t="s">
        <v>71</v>
      </c>
      <c r="J8" s="8">
        <v>81</v>
      </c>
      <c r="K8" s="8">
        <v>43</v>
      </c>
      <c r="L8" s="8">
        <v>66</v>
      </c>
      <c r="M8" s="42">
        <f>SUM(J8:L8)</f>
        <v>190</v>
      </c>
    </row>
    <row r="9" spans="1:13" s="6" customFormat="1" ht="12" customHeight="1">
      <c r="A9" s="23">
        <v>6</v>
      </c>
      <c r="B9" s="8"/>
      <c r="C9" s="9" t="s">
        <v>118</v>
      </c>
      <c r="D9" s="8">
        <v>1994</v>
      </c>
      <c r="E9" s="8" t="s">
        <v>119</v>
      </c>
      <c r="F9" s="8" t="s">
        <v>48</v>
      </c>
      <c r="G9" s="8" t="s">
        <v>6</v>
      </c>
      <c r="H9" s="10" t="s">
        <v>45</v>
      </c>
      <c r="I9" s="13" t="s">
        <v>71</v>
      </c>
      <c r="J9" s="8">
        <v>73</v>
      </c>
      <c r="K9" s="8">
        <v>55</v>
      </c>
      <c r="L9" s="8">
        <v>55</v>
      </c>
      <c r="M9" s="42">
        <f>SUM(J9:L9)</f>
        <v>183</v>
      </c>
    </row>
    <row r="10" spans="1:13" s="6" customFormat="1" ht="12" customHeight="1">
      <c r="A10" s="41">
        <v>7</v>
      </c>
      <c r="B10" s="8"/>
      <c r="C10" s="9" t="s">
        <v>208</v>
      </c>
      <c r="D10" s="8">
        <v>1992</v>
      </c>
      <c r="E10" s="8">
        <v>64658</v>
      </c>
      <c r="F10" s="8" t="s">
        <v>48</v>
      </c>
      <c r="G10" s="8" t="s">
        <v>6</v>
      </c>
      <c r="H10" s="10" t="s">
        <v>222</v>
      </c>
      <c r="I10" s="13" t="s">
        <v>193</v>
      </c>
      <c r="J10" s="8"/>
      <c r="K10" s="8">
        <v>100</v>
      </c>
      <c r="L10" s="8">
        <v>81</v>
      </c>
      <c r="M10" s="42">
        <f>SUM(J10:L10)</f>
        <v>181</v>
      </c>
    </row>
    <row r="11" spans="1:13" s="6" customFormat="1" ht="12" customHeight="1">
      <c r="A11" s="23">
        <v>8</v>
      </c>
      <c r="B11" s="8"/>
      <c r="C11" s="9" t="s">
        <v>210</v>
      </c>
      <c r="D11" s="8">
        <v>1995</v>
      </c>
      <c r="E11" s="8">
        <v>64272</v>
      </c>
      <c r="F11" s="8" t="s">
        <v>47</v>
      </c>
      <c r="G11" s="8" t="s">
        <v>6</v>
      </c>
      <c r="H11" s="10" t="s">
        <v>222</v>
      </c>
      <c r="I11" s="13" t="s">
        <v>193</v>
      </c>
      <c r="J11" s="8"/>
      <c r="K11" s="8">
        <v>65</v>
      </c>
      <c r="L11" s="8">
        <v>90</v>
      </c>
      <c r="M11" s="42">
        <f>SUM(J11:L11)</f>
        <v>155</v>
      </c>
    </row>
    <row r="12" spans="1:13" s="6" customFormat="1" ht="12" customHeight="1">
      <c r="A12" s="41">
        <v>9</v>
      </c>
      <c r="B12" s="8"/>
      <c r="C12" s="9" t="s">
        <v>103</v>
      </c>
      <c r="D12" s="8">
        <v>1996</v>
      </c>
      <c r="E12" s="8" t="s">
        <v>104</v>
      </c>
      <c r="F12" s="8" t="s">
        <v>47</v>
      </c>
      <c r="G12" s="8" t="s">
        <v>6</v>
      </c>
      <c r="H12" s="10" t="s">
        <v>45</v>
      </c>
      <c r="I12" s="13" t="s">
        <v>71</v>
      </c>
      <c r="J12" s="8">
        <v>100</v>
      </c>
      <c r="K12" s="8">
        <v>51</v>
      </c>
      <c r="L12" s="8">
        <v>0</v>
      </c>
      <c r="M12" s="42">
        <f>SUM(J12:L12)</f>
        <v>151</v>
      </c>
    </row>
    <row r="13" spans="1:13" s="6" customFormat="1" ht="12" customHeight="1">
      <c r="A13" s="23">
        <v>10</v>
      </c>
      <c r="B13" s="8"/>
      <c r="C13" s="9" t="s">
        <v>110</v>
      </c>
      <c r="D13" s="8">
        <v>1997</v>
      </c>
      <c r="E13" s="8" t="s">
        <v>111</v>
      </c>
      <c r="F13" s="8" t="s">
        <v>47</v>
      </c>
      <c r="G13" s="8" t="s">
        <v>6</v>
      </c>
      <c r="H13" s="10" t="s">
        <v>46</v>
      </c>
      <c r="I13" s="10" t="s">
        <v>71</v>
      </c>
      <c r="J13" s="8">
        <v>55</v>
      </c>
      <c r="K13" s="8">
        <v>47</v>
      </c>
      <c r="L13" s="8">
        <v>30</v>
      </c>
      <c r="M13" s="42">
        <f>SUM(J13:L13)</f>
        <v>132</v>
      </c>
    </row>
    <row r="14" spans="1:13" s="6" customFormat="1" ht="12" customHeight="1">
      <c r="A14" s="41">
        <v>11</v>
      </c>
      <c r="B14" s="8"/>
      <c r="C14" s="9" t="s">
        <v>112</v>
      </c>
      <c r="D14" s="8">
        <v>1997</v>
      </c>
      <c r="E14" s="8" t="s">
        <v>113</v>
      </c>
      <c r="F14" s="8" t="s">
        <v>47</v>
      </c>
      <c r="G14" s="8" t="s">
        <v>6</v>
      </c>
      <c r="H14" s="10" t="s">
        <v>46</v>
      </c>
      <c r="I14" s="10" t="s">
        <v>71</v>
      </c>
      <c r="J14" s="8">
        <v>50</v>
      </c>
      <c r="K14" s="8">
        <v>47</v>
      </c>
      <c r="L14" s="8">
        <v>33</v>
      </c>
      <c r="M14" s="42">
        <f>SUM(J14:L14)</f>
        <v>130</v>
      </c>
    </row>
    <row r="15" spans="1:13" s="6" customFormat="1" ht="12" customHeight="1">
      <c r="A15" s="23">
        <v>12</v>
      </c>
      <c r="B15" s="8"/>
      <c r="C15" s="9" t="s">
        <v>114</v>
      </c>
      <c r="D15" s="8">
        <v>1996</v>
      </c>
      <c r="E15" s="8" t="s">
        <v>115</v>
      </c>
      <c r="F15" s="8" t="s">
        <v>47</v>
      </c>
      <c r="G15" s="8" t="s">
        <v>6</v>
      </c>
      <c r="H15" s="10" t="s">
        <v>45</v>
      </c>
      <c r="I15" s="10" t="s">
        <v>71</v>
      </c>
      <c r="J15" s="8">
        <v>46</v>
      </c>
      <c r="K15" s="8">
        <v>51</v>
      </c>
      <c r="L15" s="8">
        <v>28</v>
      </c>
      <c r="M15" s="42">
        <f>SUM(J15:L15)</f>
        <v>125</v>
      </c>
    </row>
    <row r="16" spans="1:13" s="6" customFormat="1" ht="12" customHeight="1">
      <c r="A16" s="41">
        <v>13</v>
      </c>
      <c r="B16" s="8"/>
      <c r="C16" s="9" t="s">
        <v>209</v>
      </c>
      <c r="D16" s="8">
        <v>1995</v>
      </c>
      <c r="E16" s="8"/>
      <c r="F16" s="8" t="s">
        <v>47</v>
      </c>
      <c r="G16" s="8" t="s">
        <v>6</v>
      </c>
      <c r="H16" s="10" t="s">
        <v>222</v>
      </c>
      <c r="I16" s="10" t="s">
        <v>193</v>
      </c>
      <c r="J16" s="8"/>
      <c r="K16" s="8">
        <v>65</v>
      </c>
      <c r="L16" s="8">
        <v>46</v>
      </c>
      <c r="M16" s="42">
        <f>SUM(J16:L16)</f>
        <v>111</v>
      </c>
    </row>
    <row r="17" spans="1:13" s="6" customFormat="1" ht="12" customHeight="1">
      <c r="A17" s="23">
        <v>14</v>
      </c>
      <c r="B17" s="8"/>
      <c r="C17" s="9" t="s">
        <v>120</v>
      </c>
      <c r="D17" s="8">
        <v>1994</v>
      </c>
      <c r="E17" s="8"/>
      <c r="F17" s="8" t="s">
        <v>48</v>
      </c>
      <c r="G17" s="8" t="s">
        <v>6</v>
      </c>
      <c r="H17" s="10" t="s">
        <v>121</v>
      </c>
      <c r="I17" s="10" t="s">
        <v>212</v>
      </c>
      <c r="J17" s="8">
        <v>42</v>
      </c>
      <c r="K17" s="8">
        <v>1</v>
      </c>
      <c r="L17" s="8">
        <v>36</v>
      </c>
      <c r="M17" s="42">
        <f>SUM(J17:L17)</f>
        <v>79</v>
      </c>
    </row>
    <row r="18" spans="1:13" s="6" customFormat="1" ht="12" customHeight="1">
      <c r="A18" s="41">
        <v>15</v>
      </c>
      <c r="B18" s="25">
        <v>137</v>
      </c>
      <c r="C18" s="9" t="s">
        <v>274</v>
      </c>
      <c r="D18" s="8">
        <v>1991</v>
      </c>
      <c r="E18" s="8"/>
      <c r="F18" s="8" t="s">
        <v>275</v>
      </c>
      <c r="G18" s="71" t="s">
        <v>6</v>
      </c>
      <c r="H18" s="10" t="s">
        <v>222</v>
      </c>
      <c r="I18" s="10" t="s">
        <v>193</v>
      </c>
      <c r="J18" s="43"/>
      <c r="K18" s="8"/>
      <c r="L18" s="8">
        <v>42</v>
      </c>
      <c r="M18" s="42">
        <f>SUM(J18:L18)</f>
        <v>42</v>
      </c>
    </row>
    <row r="19" spans="1:13" s="6" customFormat="1" ht="12" customHeight="1">
      <c r="A19" s="23">
        <v>16</v>
      </c>
      <c r="B19" s="8"/>
      <c r="C19" s="44" t="s">
        <v>230</v>
      </c>
      <c r="D19" s="7">
        <v>1992</v>
      </c>
      <c r="E19" s="7" t="s">
        <v>231</v>
      </c>
      <c r="F19" s="8" t="s">
        <v>48</v>
      </c>
      <c r="G19" s="7" t="s">
        <v>6</v>
      </c>
      <c r="H19" s="10" t="s">
        <v>232</v>
      </c>
      <c r="I19" s="45" t="s">
        <v>71</v>
      </c>
      <c r="J19" s="8"/>
      <c r="K19" s="8"/>
      <c r="L19" s="8">
        <v>39</v>
      </c>
      <c r="M19" s="42">
        <f>SUM(J19:L19)</f>
        <v>39</v>
      </c>
    </row>
    <row r="20" spans="1:13" s="6" customFormat="1" ht="21" customHeight="1">
      <c r="A20" s="47"/>
      <c r="B20" s="48"/>
      <c r="C20" s="49"/>
      <c r="D20" s="48"/>
      <c r="E20" s="48"/>
      <c r="F20" s="48"/>
      <c r="G20" s="48"/>
      <c r="H20" s="50"/>
      <c r="I20" s="50"/>
      <c r="J20" s="48"/>
      <c r="K20" s="48"/>
      <c r="L20" s="48"/>
      <c r="M20" s="51"/>
    </row>
    <row r="21" spans="1:13" ht="30" customHeight="1">
      <c r="A21" s="61" t="s">
        <v>91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ht="9" customHeight="1" thickBot="1"/>
    <row r="23" spans="1:13" ht="25.5" customHeight="1" thickBot="1">
      <c r="A23" s="11" t="s">
        <v>58</v>
      </c>
      <c r="B23" s="11"/>
      <c r="C23" s="12" t="s">
        <v>1</v>
      </c>
      <c r="D23" s="11" t="s">
        <v>3</v>
      </c>
      <c r="E23" s="11" t="s">
        <v>2</v>
      </c>
      <c r="F23" s="11" t="s">
        <v>9</v>
      </c>
      <c r="G23" s="11" t="s">
        <v>4</v>
      </c>
      <c r="H23" s="11" t="s">
        <v>5</v>
      </c>
      <c r="I23" s="11" t="s">
        <v>70</v>
      </c>
      <c r="J23" s="26" t="s">
        <v>85</v>
      </c>
      <c r="K23" s="11" t="s">
        <v>81</v>
      </c>
      <c r="L23" s="26" t="s">
        <v>82</v>
      </c>
      <c r="M23" s="26" t="s">
        <v>80</v>
      </c>
    </row>
    <row r="24" spans="1:13" s="6" customFormat="1" ht="12" customHeight="1">
      <c r="A24" s="22">
        <v>1</v>
      </c>
      <c r="B24" s="8"/>
      <c r="C24" s="9" t="s">
        <v>41</v>
      </c>
      <c r="D24" s="8">
        <v>1993</v>
      </c>
      <c r="E24" s="8" t="s">
        <v>63</v>
      </c>
      <c r="F24" s="8" t="s">
        <v>48</v>
      </c>
      <c r="G24" s="8" t="s">
        <v>31</v>
      </c>
      <c r="H24" s="10" t="s">
        <v>45</v>
      </c>
      <c r="I24" s="10" t="s">
        <v>71</v>
      </c>
      <c r="J24" s="8">
        <v>90</v>
      </c>
      <c r="K24" s="8">
        <v>65</v>
      </c>
      <c r="L24" s="8">
        <v>90</v>
      </c>
      <c r="M24" s="42">
        <f>SUM(J24:L24)</f>
        <v>245</v>
      </c>
    </row>
    <row r="25" spans="1:13" s="6" customFormat="1" ht="12" customHeight="1">
      <c r="A25" s="22">
        <v>2</v>
      </c>
      <c r="B25" s="8"/>
      <c r="C25" s="9" t="s">
        <v>87</v>
      </c>
      <c r="D25" s="8">
        <v>1994</v>
      </c>
      <c r="E25" s="8" t="s">
        <v>218</v>
      </c>
      <c r="F25" s="8" t="s">
        <v>48</v>
      </c>
      <c r="G25" s="8" t="s">
        <v>31</v>
      </c>
      <c r="H25" s="10" t="s">
        <v>219</v>
      </c>
      <c r="I25" s="10" t="s">
        <v>71</v>
      </c>
      <c r="J25" s="8"/>
      <c r="K25" s="8">
        <v>100</v>
      </c>
      <c r="L25" s="8">
        <v>100</v>
      </c>
      <c r="M25" s="42">
        <f>SUM(J25:L25)</f>
        <v>200</v>
      </c>
    </row>
    <row r="26" spans="1:13" s="6" customFormat="1" ht="12" customHeight="1">
      <c r="A26" s="22">
        <v>3</v>
      </c>
      <c r="B26" s="8"/>
      <c r="C26" s="9" t="s">
        <v>43</v>
      </c>
      <c r="D26" s="8">
        <v>1993</v>
      </c>
      <c r="E26" s="8" t="s">
        <v>64</v>
      </c>
      <c r="F26" s="8" t="s">
        <v>48</v>
      </c>
      <c r="G26" s="8" t="s">
        <v>31</v>
      </c>
      <c r="H26" s="10" t="s">
        <v>45</v>
      </c>
      <c r="I26" s="10" t="s">
        <v>71</v>
      </c>
      <c r="J26" s="8">
        <v>55</v>
      </c>
      <c r="K26" s="8">
        <v>80</v>
      </c>
      <c r="L26" s="8">
        <v>60</v>
      </c>
      <c r="M26" s="42">
        <f>SUM(J26:L26)</f>
        <v>195</v>
      </c>
    </row>
    <row r="27" spans="1:13" s="6" customFormat="1" ht="12" customHeight="1">
      <c r="A27" s="22">
        <v>4</v>
      </c>
      <c r="B27" s="8"/>
      <c r="C27" s="9" t="s">
        <v>36</v>
      </c>
      <c r="D27" s="8">
        <v>1994</v>
      </c>
      <c r="E27" s="8" t="s">
        <v>59</v>
      </c>
      <c r="F27" s="8" t="s">
        <v>48</v>
      </c>
      <c r="G27" s="8" t="s">
        <v>31</v>
      </c>
      <c r="H27" s="10" t="s">
        <v>45</v>
      </c>
      <c r="I27" s="10" t="s">
        <v>71</v>
      </c>
      <c r="J27" s="8">
        <v>100</v>
      </c>
      <c r="K27" s="8"/>
      <c r="L27" s="8">
        <v>81</v>
      </c>
      <c r="M27" s="42">
        <f>SUM(J27:L27)</f>
        <v>181</v>
      </c>
    </row>
    <row r="28" spans="1:13" s="6" customFormat="1" ht="12" customHeight="1">
      <c r="A28" s="22">
        <v>5</v>
      </c>
      <c r="B28" s="8"/>
      <c r="C28" s="9" t="s">
        <v>42</v>
      </c>
      <c r="D28" s="8">
        <v>1993</v>
      </c>
      <c r="E28" s="8" t="s">
        <v>65</v>
      </c>
      <c r="F28" s="8" t="s">
        <v>48</v>
      </c>
      <c r="G28" s="8" t="s">
        <v>31</v>
      </c>
      <c r="H28" s="10" t="s">
        <v>45</v>
      </c>
      <c r="I28" s="10" t="s">
        <v>71</v>
      </c>
      <c r="J28" s="8">
        <v>73</v>
      </c>
      <c r="K28" s="8">
        <v>65</v>
      </c>
      <c r="L28" s="8">
        <v>30</v>
      </c>
      <c r="M28" s="42">
        <f>SUM(J28:L28)</f>
        <v>168</v>
      </c>
    </row>
    <row r="29" spans="1:13" s="6" customFormat="1" ht="12" customHeight="1">
      <c r="A29" s="22">
        <v>6</v>
      </c>
      <c r="B29" s="8"/>
      <c r="C29" s="9" t="s">
        <v>52</v>
      </c>
      <c r="D29" s="8">
        <v>1993</v>
      </c>
      <c r="E29" s="8" t="s">
        <v>53</v>
      </c>
      <c r="F29" s="8" t="s">
        <v>48</v>
      </c>
      <c r="G29" s="8" t="s">
        <v>31</v>
      </c>
      <c r="H29" s="10" t="s">
        <v>46</v>
      </c>
      <c r="I29" s="10" t="s">
        <v>71</v>
      </c>
      <c r="J29" s="8">
        <v>66</v>
      </c>
      <c r="K29" s="8">
        <v>28</v>
      </c>
      <c r="L29" s="8">
        <v>73</v>
      </c>
      <c r="M29" s="42">
        <f>SUM(J29:L29)</f>
        <v>167</v>
      </c>
    </row>
    <row r="30" spans="1:13" s="6" customFormat="1" ht="12" customHeight="1">
      <c r="A30" s="22">
        <v>7</v>
      </c>
      <c r="B30" s="8"/>
      <c r="C30" s="9" t="s">
        <v>44</v>
      </c>
      <c r="D30" s="8">
        <v>1993</v>
      </c>
      <c r="E30" s="8" t="s">
        <v>66</v>
      </c>
      <c r="F30" s="8" t="s">
        <v>48</v>
      </c>
      <c r="G30" s="8" t="s">
        <v>31</v>
      </c>
      <c r="H30" s="10" t="s">
        <v>45</v>
      </c>
      <c r="I30" s="10" t="s">
        <v>71</v>
      </c>
      <c r="J30" s="8">
        <v>46</v>
      </c>
      <c r="K30" s="8">
        <v>51</v>
      </c>
      <c r="L30" s="8">
        <v>66</v>
      </c>
      <c r="M30" s="42">
        <f>SUM(J30:L30)</f>
        <v>163</v>
      </c>
    </row>
    <row r="31" spans="1:13" s="6" customFormat="1" ht="12" customHeight="1">
      <c r="A31" s="22">
        <v>8</v>
      </c>
      <c r="B31" s="8"/>
      <c r="C31" s="9" t="s">
        <v>40</v>
      </c>
      <c r="D31" s="8">
        <v>1993</v>
      </c>
      <c r="E31" s="8" t="s">
        <v>159</v>
      </c>
      <c r="F31" s="8" t="s">
        <v>48</v>
      </c>
      <c r="G31" s="8" t="s">
        <v>31</v>
      </c>
      <c r="H31" s="10" t="s">
        <v>8</v>
      </c>
      <c r="I31" s="10" t="s">
        <v>71</v>
      </c>
      <c r="J31" s="8">
        <v>81</v>
      </c>
      <c r="K31" s="8">
        <v>40</v>
      </c>
      <c r="L31" s="8">
        <v>33</v>
      </c>
      <c r="M31" s="42">
        <f>SUM(J31:L31)</f>
        <v>154</v>
      </c>
    </row>
    <row r="32" spans="1:13" s="6" customFormat="1" ht="12" customHeight="1">
      <c r="A32" s="22">
        <v>9</v>
      </c>
      <c r="B32" s="8"/>
      <c r="C32" s="9" t="s">
        <v>35</v>
      </c>
      <c r="D32" s="8">
        <v>1994</v>
      </c>
      <c r="E32" s="8" t="s">
        <v>60</v>
      </c>
      <c r="F32" s="8" t="s">
        <v>48</v>
      </c>
      <c r="G32" s="8" t="s">
        <v>31</v>
      </c>
      <c r="H32" s="10" t="s">
        <v>45</v>
      </c>
      <c r="I32" s="10" t="s">
        <v>71</v>
      </c>
      <c r="J32" s="8">
        <v>50</v>
      </c>
      <c r="K32" s="8">
        <v>80</v>
      </c>
      <c r="L32" s="8">
        <v>22</v>
      </c>
      <c r="M32" s="42">
        <f>SUM(J32:L32)</f>
        <v>152</v>
      </c>
    </row>
    <row r="33" spans="1:13" s="6" customFormat="1" ht="12" customHeight="1">
      <c r="A33" s="22">
        <v>10</v>
      </c>
      <c r="B33" s="8"/>
      <c r="C33" s="9" t="s">
        <v>86</v>
      </c>
      <c r="D33" s="8">
        <v>1994</v>
      </c>
      <c r="E33" s="8" t="s">
        <v>220</v>
      </c>
      <c r="F33" s="8" t="s">
        <v>48</v>
      </c>
      <c r="G33" s="8" t="s">
        <v>31</v>
      </c>
      <c r="H33" s="10" t="s">
        <v>221</v>
      </c>
      <c r="I33" s="10" t="s">
        <v>71</v>
      </c>
      <c r="J33" s="8"/>
      <c r="K33" s="8">
        <v>100</v>
      </c>
      <c r="L33" s="8">
        <v>46</v>
      </c>
      <c r="M33" s="42">
        <f>SUM(J33:L33)</f>
        <v>146</v>
      </c>
    </row>
    <row r="34" spans="1:13" s="6" customFormat="1" ht="12" customHeight="1">
      <c r="A34" s="22">
        <v>11</v>
      </c>
      <c r="B34" s="8"/>
      <c r="C34" s="9" t="s">
        <v>160</v>
      </c>
      <c r="D34" s="8">
        <v>1993</v>
      </c>
      <c r="E34" s="8" t="s">
        <v>161</v>
      </c>
      <c r="F34" s="8" t="s">
        <v>48</v>
      </c>
      <c r="G34" s="8" t="s">
        <v>31</v>
      </c>
      <c r="H34" s="10" t="s">
        <v>45</v>
      </c>
      <c r="I34" s="10" t="s">
        <v>71</v>
      </c>
      <c r="J34" s="8">
        <v>36</v>
      </c>
      <c r="K34" s="8">
        <v>51</v>
      </c>
      <c r="L34" s="8">
        <v>55</v>
      </c>
      <c r="M34" s="42">
        <f>SUM(J34:L34)</f>
        <v>142</v>
      </c>
    </row>
    <row r="35" spans="1:13" s="6" customFormat="1" ht="12" customHeight="1">
      <c r="A35" s="22">
        <v>12</v>
      </c>
      <c r="B35" s="8"/>
      <c r="C35" s="9" t="s">
        <v>37</v>
      </c>
      <c r="D35" s="8">
        <v>1994</v>
      </c>
      <c r="E35" s="8" t="s">
        <v>62</v>
      </c>
      <c r="F35" s="8" t="s">
        <v>48</v>
      </c>
      <c r="G35" s="8" t="s">
        <v>31</v>
      </c>
      <c r="H35" s="10" t="s">
        <v>45</v>
      </c>
      <c r="I35" s="10" t="s">
        <v>71</v>
      </c>
      <c r="J35" s="8">
        <v>33</v>
      </c>
      <c r="K35" s="8">
        <v>37</v>
      </c>
      <c r="L35" s="8">
        <v>42</v>
      </c>
      <c r="M35" s="42">
        <f>SUM(J35:L35)</f>
        <v>112</v>
      </c>
    </row>
    <row r="36" spans="1:13" s="6" customFormat="1" ht="12" customHeight="1">
      <c r="A36" s="22">
        <v>13</v>
      </c>
      <c r="B36" s="8"/>
      <c r="C36" s="9" t="s">
        <v>39</v>
      </c>
      <c r="D36" s="8">
        <v>1993</v>
      </c>
      <c r="E36" s="8" t="s">
        <v>168</v>
      </c>
      <c r="F36" s="8" t="s">
        <v>48</v>
      </c>
      <c r="G36" s="8" t="s">
        <v>31</v>
      </c>
      <c r="H36" s="10" t="s">
        <v>8</v>
      </c>
      <c r="I36" s="10" t="s">
        <v>71</v>
      </c>
      <c r="J36" s="8">
        <v>18</v>
      </c>
      <c r="K36" s="8">
        <v>40</v>
      </c>
      <c r="L36" s="8">
        <v>36</v>
      </c>
      <c r="M36" s="42">
        <f>SUM(J36:L36)</f>
        <v>94</v>
      </c>
    </row>
    <row r="37" spans="1:13" s="6" customFormat="1" ht="12" customHeight="1">
      <c r="A37" s="22">
        <v>14</v>
      </c>
      <c r="B37" s="8"/>
      <c r="C37" s="9" t="s">
        <v>163</v>
      </c>
      <c r="D37" s="8">
        <v>1993</v>
      </c>
      <c r="E37" s="8" t="s">
        <v>164</v>
      </c>
      <c r="F37" s="8" t="s">
        <v>48</v>
      </c>
      <c r="G37" s="8" t="s">
        <v>31</v>
      </c>
      <c r="H37" s="10" t="s">
        <v>165</v>
      </c>
      <c r="I37" s="10" t="s">
        <v>71</v>
      </c>
      <c r="J37" s="8">
        <v>28</v>
      </c>
      <c r="K37" s="8">
        <v>55</v>
      </c>
      <c r="L37" s="8">
        <v>10</v>
      </c>
      <c r="M37" s="42">
        <f>SUM(J37:L37)</f>
        <v>93</v>
      </c>
    </row>
    <row r="38" spans="1:13" s="6" customFormat="1" ht="12" customHeight="1">
      <c r="A38" s="22">
        <v>15</v>
      </c>
      <c r="B38" s="8"/>
      <c r="C38" s="9" t="s">
        <v>33</v>
      </c>
      <c r="D38" s="8">
        <v>1995</v>
      </c>
      <c r="E38" s="8" t="s">
        <v>61</v>
      </c>
      <c r="F38" s="8" t="s">
        <v>47</v>
      </c>
      <c r="G38" s="8" t="s">
        <v>31</v>
      </c>
      <c r="H38" s="10" t="s">
        <v>45</v>
      </c>
      <c r="I38" s="10" t="s">
        <v>71</v>
      </c>
      <c r="J38" s="8">
        <v>60</v>
      </c>
      <c r="K38" s="8">
        <v>24</v>
      </c>
      <c r="L38" s="8">
        <v>8</v>
      </c>
      <c r="M38" s="42">
        <f>SUM(J38:L38)</f>
        <v>92</v>
      </c>
    </row>
    <row r="39" spans="1:13" s="6" customFormat="1" ht="12" customHeight="1">
      <c r="A39" s="22">
        <v>16</v>
      </c>
      <c r="B39" s="8"/>
      <c r="C39" s="9" t="s">
        <v>49</v>
      </c>
      <c r="D39" s="8">
        <v>1994</v>
      </c>
      <c r="E39" s="8" t="s">
        <v>55</v>
      </c>
      <c r="F39" s="8" t="s">
        <v>48</v>
      </c>
      <c r="G39" s="8" t="s">
        <v>31</v>
      </c>
      <c r="H39" s="10" t="s">
        <v>46</v>
      </c>
      <c r="I39" s="10" t="s">
        <v>71</v>
      </c>
      <c r="J39" s="8">
        <v>39</v>
      </c>
      <c r="K39" s="8">
        <v>24</v>
      </c>
      <c r="L39" s="8">
        <v>26</v>
      </c>
      <c r="M39" s="42">
        <f>SUM(J39:L39)</f>
        <v>89</v>
      </c>
    </row>
    <row r="40" spans="1:13" s="6" customFormat="1" ht="12" customHeight="1">
      <c r="A40" s="22">
        <v>17</v>
      </c>
      <c r="B40" s="8"/>
      <c r="C40" s="9" t="s">
        <v>194</v>
      </c>
      <c r="D40" s="8">
        <v>1993</v>
      </c>
      <c r="E40" s="8" t="s">
        <v>223</v>
      </c>
      <c r="F40" s="8" t="s">
        <v>48</v>
      </c>
      <c r="G40" s="8" t="s">
        <v>31</v>
      </c>
      <c r="H40" s="10" t="s">
        <v>224</v>
      </c>
      <c r="I40" s="10" t="s">
        <v>71</v>
      </c>
      <c r="J40" s="8"/>
      <c r="K40" s="8">
        <v>43</v>
      </c>
      <c r="L40" s="8">
        <v>39</v>
      </c>
      <c r="M40" s="42">
        <f>SUM(J40:L40)</f>
        <v>82</v>
      </c>
    </row>
    <row r="41" spans="1:13" s="6" customFormat="1" ht="12" customHeight="1">
      <c r="A41" s="22">
        <v>18</v>
      </c>
      <c r="B41" s="8"/>
      <c r="C41" s="9" t="s">
        <v>127</v>
      </c>
      <c r="D41" s="8">
        <v>1996</v>
      </c>
      <c r="E41" s="8" t="s">
        <v>128</v>
      </c>
      <c r="F41" s="8" t="s">
        <v>47</v>
      </c>
      <c r="G41" s="8" t="s">
        <v>31</v>
      </c>
      <c r="H41" s="10" t="s">
        <v>126</v>
      </c>
      <c r="I41" s="10" t="s">
        <v>71</v>
      </c>
      <c r="J41" s="8">
        <v>22</v>
      </c>
      <c r="K41" s="8">
        <v>34</v>
      </c>
      <c r="L41" s="8">
        <v>24</v>
      </c>
      <c r="M41" s="42">
        <f>SUM(J41:L41)</f>
        <v>80</v>
      </c>
    </row>
    <row r="42" spans="1:13" s="6" customFormat="1" ht="12" customHeight="1">
      <c r="A42" s="22">
        <v>19</v>
      </c>
      <c r="B42" s="8"/>
      <c r="C42" s="9" t="s">
        <v>73</v>
      </c>
      <c r="D42" s="8">
        <v>1996</v>
      </c>
      <c r="E42" s="8" t="s">
        <v>123</v>
      </c>
      <c r="F42" s="8" t="s">
        <v>47</v>
      </c>
      <c r="G42" s="8" t="s">
        <v>31</v>
      </c>
      <c r="H42" s="10" t="s">
        <v>83</v>
      </c>
      <c r="I42" s="10" t="s">
        <v>71</v>
      </c>
      <c r="J42" s="8">
        <v>42</v>
      </c>
      <c r="K42" s="8">
        <v>31</v>
      </c>
      <c r="L42" s="8">
        <v>5</v>
      </c>
      <c r="M42" s="42">
        <f>SUM(J42:L42)</f>
        <v>78</v>
      </c>
    </row>
    <row r="43" spans="1:13" s="6" customFormat="1" ht="12" customHeight="1">
      <c r="A43" s="22">
        <v>20</v>
      </c>
      <c r="B43" s="8"/>
      <c r="C43" s="9" t="s">
        <v>195</v>
      </c>
      <c r="D43" s="8">
        <v>1995</v>
      </c>
      <c r="E43" s="8">
        <v>533</v>
      </c>
      <c r="F43" s="8" t="s">
        <v>47</v>
      </c>
      <c r="G43" s="8" t="s">
        <v>226</v>
      </c>
      <c r="H43" s="10" t="s">
        <v>222</v>
      </c>
      <c r="I43" s="10" t="s">
        <v>193</v>
      </c>
      <c r="J43" s="8"/>
      <c r="K43" s="8">
        <v>26</v>
      </c>
      <c r="L43" s="8">
        <v>50</v>
      </c>
      <c r="M43" s="42">
        <f>SUM(J43:L43)</f>
        <v>76</v>
      </c>
    </row>
    <row r="44" spans="1:13" s="6" customFormat="1" ht="12" customHeight="1">
      <c r="A44" s="22">
        <v>21</v>
      </c>
      <c r="B44" s="8"/>
      <c r="C44" s="9" t="s">
        <v>54</v>
      </c>
      <c r="D44" s="8">
        <v>1993</v>
      </c>
      <c r="E44" s="8" t="s">
        <v>162</v>
      </c>
      <c r="F44" s="8" t="s">
        <v>48</v>
      </c>
      <c r="G44" s="8" t="s">
        <v>31</v>
      </c>
      <c r="H44" s="10" t="s">
        <v>46</v>
      </c>
      <c r="I44" s="10" t="s">
        <v>71</v>
      </c>
      <c r="J44" s="8">
        <v>30</v>
      </c>
      <c r="K44" s="8">
        <v>28</v>
      </c>
      <c r="L44" s="8">
        <v>18</v>
      </c>
      <c r="M44" s="42">
        <f>SUM(J44:L44)</f>
        <v>76</v>
      </c>
    </row>
    <row r="45" spans="1:13" s="6" customFormat="1" ht="12" customHeight="1">
      <c r="A45" s="22">
        <v>22</v>
      </c>
      <c r="B45" s="8"/>
      <c r="C45" s="9" t="s">
        <v>124</v>
      </c>
      <c r="D45" s="8">
        <v>1995</v>
      </c>
      <c r="E45" s="8" t="s">
        <v>125</v>
      </c>
      <c r="F45" s="8" t="s">
        <v>47</v>
      </c>
      <c r="G45" s="8" t="s">
        <v>31</v>
      </c>
      <c r="H45" s="10" t="s">
        <v>126</v>
      </c>
      <c r="I45" s="10" t="s">
        <v>71</v>
      </c>
      <c r="J45" s="8">
        <v>26</v>
      </c>
      <c r="K45" s="8">
        <v>34</v>
      </c>
      <c r="L45" s="8">
        <v>9</v>
      </c>
      <c r="M45" s="42">
        <f>SUM(J45:L45)</f>
        <v>69</v>
      </c>
    </row>
    <row r="46" spans="1:13" s="6" customFormat="1" ht="12" customHeight="1">
      <c r="A46" s="22">
        <v>23</v>
      </c>
      <c r="B46" s="8"/>
      <c r="C46" s="9" t="s">
        <v>181</v>
      </c>
      <c r="D46" s="8">
        <v>1993</v>
      </c>
      <c r="E46" s="8" t="s">
        <v>182</v>
      </c>
      <c r="F46" s="8" t="s">
        <v>48</v>
      </c>
      <c r="G46" s="8" t="s">
        <v>31</v>
      </c>
      <c r="H46" s="10" t="s">
        <v>183</v>
      </c>
      <c r="I46" s="10" t="s">
        <v>71</v>
      </c>
      <c r="J46" s="8">
        <v>0</v>
      </c>
      <c r="K46" s="8">
        <v>55</v>
      </c>
      <c r="L46" s="8">
        <v>11</v>
      </c>
      <c r="M46" s="42">
        <f>SUM(J46:L46)</f>
        <v>66</v>
      </c>
    </row>
    <row r="47" spans="1:13" s="6" customFormat="1" ht="12" customHeight="1">
      <c r="A47" s="22">
        <v>24</v>
      </c>
      <c r="B47" s="8"/>
      <c r="C47" s="9" t="s">
        <v>166</v>
      </c>
      <c r="D47" s="8">
        <v>1994</v>
      </c>
      <c r="E47" s="8" t="s">
        <v>167</v>
      </c>
      <c r="F47" s="8" t="s">
        <v>48</v>
      </c>
      <c r="G47" s="8" t="s">
        <v>31</v>
      </c>
      <c r="H47" s="10" t="s">
        <v>45</v>
      </c>
      <c r="I47" s="10" t="s">
        <v>71</v>
      </c>
      <c r="J47" s="8">
        <v>24</v>
      </c>
      <c r="K47" s="8">
        <v>37</v>
      </c>
      <c r="L47" s="8">
        <v>0</v>
      </c>
      <c r="M47" s="42">
        <f>SUM(J47:L47)</f>
        <v>61</v>
      </c>
    </row>
    <row r="48" spans="1:13" s="6" customFormat="1" ht="12" customHeight="1">
      <c r="A48" s="22">
        <v>25</v>
      </c>
      <c r="B48" s="8"/>
      <c r="C48" s="9" t="s">
        <v>192</v>
      </c>
      <c r="D48" s="8">
        <v>1994</v>
      </c>
      <c r="E48" s="8"/>
      <c r="F48" s="8" t="s">
        <v>48</v>
      </c>
      <c r="G48" s="8" t="s">
        <v>31</v>
      </c>
      <c r="H48" s="10" t="s">
        <v>222</v>
      </c>
      <c r="I48" s="10" t="s">
        <v>193</v>
      </c>
      <c r="J48" s="8"/>
      <c r="K48" s="8">
        <v>47</v>
      </c>
      <c r="L48" s="8">
        <v>14</v>
      </c>
      <c r="M48" s="42">
        <f>SUM(J48:L48)</f>
        <v>61</v>
      </c>
    </row>
    <row r="49" spans="1:13" s="6" customFormat="1" ht="12" customHeight="1">
      <c r="A49" s="22">
        <v>26</v>
      </c>
      <c r="B49" s="8"/>
      <c r="C49" s="9" t="s">
        <v>88</v>
      </c>
      <c r="D49" s="8">
        <v>1994</v>
      </c>
      <c r="E49" s="8" t="s">
        <v>225</v>
      </c>
      <c r="F49" s="8" t="s">
        <v>48</v>
      </c>
      <c r="G49" s="8" t="s">
        <v>31</v>
      </c>
      <c r="H49" s="10" t="s">
        <v>219</v>
      </c>
      <c r="I49" s="10" t="s">
        <v>71</v>
      </c>
      <c r="J49" s="8"/>
      <c r="K49" s="8">
        <v>43</v>
      </c>
      <c r="L49" s="8">
        <v>13</v>
      </c>
      <c r="M49" s="42">
        <f>SUM(J49:L49)</f>
        <v>56</v>
      </c>
    </row>
    <row r="50" spans="1:13" s="6" customFormat="1" ht="12" customHeight="1">
      <c r="A50" s="22">
        <v>27</v>
      </c>
      <c r="B50" s="8"/>
      <c r="C50" s="9" t="s">
        <v>196</v>
      </c>
      <c r="D50" s="8">
        <v>1994</v>
      </c>
      <c r="E50" s="8">
        <v>41199</v>
      </c>
      <c r="F50" s="8" t="s">
        <v>48</v>
      </c>
      <c r="G50" s="8" t="s">
        <v>31</v>
      </c>
      <c r="H50" s="10" t="s">
        <v>222</v>
      </c>
      <c r="I50" s="10" t="s">
        <v>193</v>
      </c>
      <c r="J50" s="8"/>
      <c r="K50" s="8">
        <v>26</v>
      </c>
      <c r="L50" s="8">
        <v>28</v>
      </c>
      <c r="M50" s="42">
        <f>SUM(J50:L50)</f>
        <v>54</v>
      </c>
    </row>
    <row r="51" spans="1:13" s="6" customFormat="1" ht="12" customHeight="1">
      <c r="A51" s="22">
        <v>28</v>
      </c>
      <c r="B51" s="8"/>
      <c r="C51" s="9" t="s">
        <v>191</v>
      </c>
      <c r="D51" s="8">
        <v>1994</v>
      </c>
      <c r="E51" s="8"/>
      <c r="F51" s="8" t="s">
        <v>48</v>
      </c>
      <c r="G51" s="8" t="s">
        <v>31</v>
      </c>
      <c r="H51" s="10" t="s">
        <v>222</v>
      </c>
      <c r="I51" s="10" t="s">
        <v>193</v>
      </c>
      <c r="J51" s="8"/>
      <c r="K51" s="8">
        <v>47</v>
      </c>
      <c r="L51" s="8">
        <v>7</v>
      </c>
      <c r="M51" s="42">
        <f>SUM(J51:L51)</f>
        <v>54</v>
      </c>
    </row>
    <row r="52" spans="1:13" s="6" customFormat="1" ht="12" customHeight="1">
      <c r="A52" s="22">
        <v>29</v>
      </c>
      <c r="B52" s="8"/>
      <c r="C52" s="9" t="s">
        <v>129</v>
      </c>
      <c r="D52" s="8">
        <v>1996</v>
      </c>
      <c r="E52" s="8" t="s">
        <v>130</v>
      </c>
      <c r="F52" s="8" t="s">
        <v>47</v>
      </c>
      <c r="G52" s="8" t="s">
        <v>31</v>
      </c>
      <c r="H52" s="10" t="s">
        <v>45</v>
      </c>
      <c r="I52" s="10" t="s">
        <v>71</v>
      </c>
      <c r="J52" s="8">
        <v>20</v>
      </c>
      <c r="K52" s="8">
        <v>22</v>
      </c>
      <c r="L52" s="8">
        <v>0</v>
      </c>
      <c r="M52" s="42">
        <f>SUM(J52:L52)</f>
        <v>42</v>
      </c>
    </row>
    <row r="53" spans="1:13" s="6" customFormat="1" ht="12" customHeight="1">
      <c r="A53" s="22">
        <v>30</v>
      </c>
      <c r="B53" s="8"/>
      <c r="C53" s="9" t="s">
        <v>137</v>
      </c>
      <c r="D53" s="8">
        <v>1996</v>
      </c>
      <c r="E53" s="8" t="s">
        <v>138</v>
      </c>
      <c r="F53" s="8" t="s">
        <v>47</v>
      </c>
      <c r="G53" s="8" t="s">
        <v>31</v>
      </c>
      <c r="H53" s="10" t="s">
        <v>83</v>
      </c>
      <c r="I53" s="10" t="s">
        <v>71</v>
      </c>
      <c r="J53" s="8">
        <v>8</v>
      </c>
      <c r="K53" s="8">
        <v>31</v>
      </c>
      <c r="L53" s="8">
        <v>2</v>
      </c>
      <c r="M53" s="42">
        <f>SUM(J53:L53)</f>
        <v>41</v>
      </c>
    </row>
    <row r="54" spans="1:13" s="6" customFormat="1" ht="12" customHeight="1">
      <c r="A54" s="22">
        <v>31</v>
      </c>
      <c r="B54" s="8"/>
      <c r="C54" s="9" t="s">
        <v>89</v>
      </c>
      <c r="D54" s="8">
        <v>1996</v>
      </c>
      <c r="E54" s="8" t="s">
        <v>131</v>
      </c>
      <c r="F54" s="8" t="s">
        <v>47</v>
      </c>
      <c r="G54" s="8" t="s">
        <v>31</v>
      </c>
      <c r="H54" s="10" t="s">
        <v>46</v>
      </c>
      <c r="I54" s="10" t="s">
        <v>71</v>
      </c>
      <c r="J54" s="8">
        <v>14</v>
      </c>
      <c r="K54" s="8">
        <v>2</v>
      </c>
      <c r="L54" s="8">
        <v>20</v>
      </c>
      <c r="M54" s="42">
        <f>SUM(J54:L54)</f>
        <v>36</v>
      </c>
    </row>
    <row r="55" spans="1:13" s="6" customFormat="1" ht="12" customHeight="1">
      <c r="A55" s="22">
        <v>32</v>
      </c>
      <c r="B55" s="8"/>
      <c r="C55" s="9" t="s">
        <v>169</v>
      </c>
      <c r="D55" s="8">
        <v>1994</v>
      </c>
      <c r="E55" s="8" t="s">
        <v>170</v>
      </c>
      <c r="F55" s="8" t="s">
        <v>48</v>
      </c>
      <c r="G55" s="8" t="s">
        <v>31</v>
      </c>
      <c r="H55" s="10" t="s">
        <v>171</v>
      </c>
      <c r="I55" s="10" t="s">
        <v>71</v>
      </c>
      <c r="J55" s="8">
        <v>16</v>
      </c>
      <c r="K55" s="8">
        <v>14</v>
      </c>
      <c r="L55" s="8">
        <v>4</v>
      </c>
      <c r="M55" s="42">
        <f>SUM(J55:L55)</f>
        <v>34</v>
      </c>
    </row>
    <row r="56" spans="1:13" s="6" customFormat="1" ht="12" customHeight="1">
      <c r="A56" s="22">
        <v>33</v>
      </c>
      <c r="B56" s="8"/>
      <c r="C56" s="9" t="s">
        <v>139</v>
      </c>
      <c r="D56" s="8">
        <v>1997</v>
      </c>
      <c r="E56" s="8" t="s">
        <v>140</v>
      </c>
      <c r="F56" s="8" t="s">
        <v>47</v>
      </c>
      <c r="G56" s="8" t="s">
        <v>31</v>
      </c>
      <c r="H56" s="10" t="s">
        <v>45</v>
      </c>
      <c r="I56" s="10" t="s">
        <v>71</v>
      </c>
      <c r="J56" s="8">
        <v>6</v>
      </c>
      <c r="K56" s="8">
        <v>22</v>
      </c>
      <c r="L56" s="8">
        <v>3</v>
      </c>
      <c r="M56" s="42">
        <f>SUM(J56:L56)</f>
        <v>31</v>
      </c>
    </row>
    <row r="57" spans="1:13" s="6" customFormat="1" ht="12" customHeight="1">
      <c r="A57" s="22">
        <v>34</v>
      </c>
      <c r="B57" s="8"/>
      <c r="C57" s="9" t="s">
        <v>38</v>
      </c>
      <c r="D57" s="8">
        <v>1993</v>
      </c>
      <c r="E57" s="8"/>
      <c r="F57" s="8" t="s">
        <v>48</v>
      </c>
      <c r="G57" s="8" t="s">
        <v>31</v>
      </c>
      <c r="H57" s="10" t="s">
        <v>148</v>
      </c>
      <c r="I57" s="10" t="s">
        <v>72</v>
      </c>
      <c r="J57" s="8">
        <v>12</v>
      </c>
      <c r="K57" s="8">
        <v>18</v>
      </c>
      <c r="L57" s="8">
        <v>0</v>
      </c>
      <c r="M57" s="42">
        <f>SUM(J57:L57)</f>
        <v>30</v>
      </c>
    </row>
    <row r="58" spans="1:13" s="6" customFormat="1" ht="12" customHeight="1">
      <c r="A58" s="22">
        <v>35</v>
      </c>
      <c r="B58" s="8"/>
      <c r="C58" s="9" t="s">
        <v>134</v>
      </c>
      <c r="D58" s="8">
        <v>1996</v>
      </c>
      <c r="E58" s="8" t="s">
        <v>135</v>
      </c>
      <c r="F58" s="8" t="s">
        <v>47</v>
      </c>
      <c r="G58" s="8" t="s">
        <v>31</v>
      </c>
      <c r="H58" s="10" t="s">
        <v>136</v>
      </c>
      <c r="I58" s="10" t="s">
        <v>71</v>
      </c>
      <c r="J58" s="8">
        <v>9</v>
      </c>
      <c r="K58" s="8">
        <v>7</v>
      </c>
      <c r="L58" s="8">
        <v>12</v>
      </c>
      <c r="M58" s="42">
        <f>SUM(J58:L58)</f>
        <v>28</v>
      </c>
    </row>
    <row r="59" spans="1:13" s="6" customFormat="1" ht="12" customHeight="1">
      <c r="A59" s="22">
        <v>36</v>
      </c>
      <c r="B59" s="8"/>
      <c r="C59" s="9" t="s">
        <v>172</v>
      </c>
      <c r="D59" s="8">
        <v>1994</v>
      </c>
      <c r="E59" s="8" t="s">
        <v>173</v>
      </c>
      <c r="F59" s="8" t="s">
        <v>48</v>
      </c>
      <c r="G59" s="8" t="s">
        <v>31</v>
      </c>
      <c r="H59" s="10" t="s">
        <v>171</v>
      </c>
      <c r="I59" s="10" t="s">
        <v>71</v>
      </c>
      <c r="J59" s="8">
        <v>13</v>
      </c>
      <c r="K59" s="8">
        <v>14</v>
      </c>
      <c r="L59" s="8">
        <v>0</v>
      </c>
      <c r="M59" s="42">
        <f>SUM(J59:L59)</f>
        <v>27</v>
      </c>
    </row>
    <row r="60" spans="1:13" s="6" customFormat="1" ht="12" customHeight="1">
      <c r="A60" s="22">
        <v>37</v>
      </c>
      <c r="B60" s="8"/>
      <c r="C60" s="9" t="s">
        <v>143</v>
      </c>
      <c r="D60" s="8">
        <v>1996</v>
      </c>
      <c r="E60" s="8" t="s">
        <v>144</v>
      </c>
      <c r="F60" s="8" t="s">
        <v>47</v>
      </c>
      <c r="G60" s="8" t="s">
        <v>31</v>
      </c>
      <c r="H60" s="10" t="s">
        <v>145</v>
      </c>
      <c r="I60" s="10" t="s">
        <v>71</v>
      </c>
      <c r="J60" s="8">
        <v>2</v>
      </c>
      <c r="K60" s="8">
        <v>6</v>
      </c>
      <c r="L60" s="8">
        <v>16</v>
      </c>
      <c r="M60" s="42">
        <f>SUM(J60:L60)</f>
        <v>24</v>
      </c>
    </row>
    <row r="61" spans="1:13" s="6" customFormat="1" ht="12" customHeight="1">
      <c r="A61" s="22">
        <v>38</v>
      </c>
      <c r="B61" s="8"/>
      <c r="C61" s="9" t="s">
        <v>174</v>
      </c>
      <c r="D61" s="15">
        <v>1994</v>
      </c>
      <c r="E61" s="15" t="s">
        <v>175</v>
      </c>
      <c r="F61" s="8" t="s">
        <v>48</v>
      </c>
      <c r="G61" s="8" t="s">
        <v>31</v>
      </c>
      <c r="H61" s="10" t="s">
        <v>153</v>
      </c>
      <c r="I61" s="10" t="s">
        <v>71</v>
      </c>
      <c r="J61" s="8">
        <v>11</v>
      </c>
      <c r="K61" s="8">
        <v>12</v>
      </c>
      <c r="L61" s="8">
        <v>0</v>
      </c>
      <c r="M61" s="42">
        <f>SUM(J61:L61)</f>
        <v>23</v>
      </c>
    </row>
    <row r="62" spans="1:13" s="6" customFormat="1" ht="12" customHeight="1">
      <c r="A62" s="22">
        <v>39</v>
      </c>
      <c r="B62" s="8"/>
      <c r="C62" s="9" t="s">
        <v>34</v>
      </c>
      <c r="D62" s="8">
        <v>1994</v>
      </c>
      <c r="E62" s="8"/>
      <c r="F62" s="8" t="s">
        <v>48</v>
      </c>
      <c r="G62" s="8" t="s">
        <v>31</v>
      </c>
      <c r="H62" s="10" t="s">
        <v>148</v>
      </c>
      <c r="I62" s="10" t="s">
        <v>72</v>
      </c>
      <c r="J62" s="8">
        <v>4</v>
      </c>
      <c r="K62" s="8">
        <v>18</v>
      </c>
      <c r="L62" s="8">
        <v>0</v>
      </c>
      <c r="M62" s="42">
        <f>SUM(J62:L62)</f>
        <v>22</v>
      </c>
    </row>
    <row r="63" spans="1:13" s="6" customFormat="1" ht="12" customHeight="1">
      <c r="A63" s="22">
        <v>40</v>
      </c>
      <c r="B63" s="8"/>
      <c r="C63" s="9" t="s">
        <v>217</v>
      </c>
      <c r="D63" s="8">
        <v>1992</v>
      </c>
      <c r="E63" s="8">
        <v>60743</v>
      </c>
      <c r="F63" s="8" t="s">
        <v>48</v>
      </c>
      <c r="G63" s="8" t="s">
        <v>31</v>
      </c>
      <c r="H63" s="10" t="s">
        <v>222</v>
      </c>
      <c r="I63" s="10" t="s">
        <v>193</v>
      </c>
      <c r="J63" s="8"/>
      <c r="K63" s="8">
        <v>20</v>
      </c>
      <c r="L63" s="8">
        <v>0</v>
      </c>
      <c r="M63" s="42">
        <f>SUM(J63:L63)</f>
        <v>20</v>
      </c>
    </row>
    <row r="64" spans="1:13" s="6" customFormat="1" ht="12" customHeight="1">
      <c r="A64" s="22">
        <v>41</v>
      </c>
      <c r="B64" s="8"/>
      <c r="C64" s="9" t="s">
        <v>198</v>
      </c>
      <c r="D64" s="8">
        <v>1992</v>
      </c>
      <c r="E64" s="8"/>
      <c r="F64" s="8" t="s">
        <v>48</v>
      </c>
      <c r="G64" s="8" t="s">
        <v>31</v>
      </c>
      <c r="H64" s="10" t="s">
        <v>222</v>
      </c>
      <c r="I64" s="10" t="s">
        <v>193</v>
      </c>
      <c r="J64" s="8"/>
      <c r="K64" s="8">
        <v>20</v>
      </c>
      <c r="L64" s="8">
        <v>0</v>
      </c>
      <c r="M64" s="42">
        <f>SUM(J64:L64)</f>
        <v>20</v>
      </c>
    </row>
    <row r="65" spans="1:13" s="6" customFormat="1" ht="12" customHeight="1">
      <c r="A65" s="22">
        <v>42</v>
      </c>
      <c r="B65" s="8"/>
      <c r="C65" s="9" t="s">
        <v>132</v>
      </c>
      <c r="D65" s="8">
        <v>1995</v>
      </c>
      <c r="E65" s="8"/>
      <c r="F65" s="8" t="s">
        <v>47</v>
      </c>
      <c r="G65" s="8" t="s">
        <v>31</v>
      </c>
      <c r="H65" s="10" t="s">
        <v>133</v>
      </c>
      <c r="I65" s="10" t="s">
        <v>212</v>
      </c>
      <c r="J65" s="8">
        <v>10</v>
      </c>
      <c r="K65" s="8">
        <v>1</v>
      </c>
      <c r="L65" s="8">
        <v>6</v>
      </c>
      <c r="M65" s="42">
        <f>SUM(J65:L65)</f>
        <v>17</v>
      </c>
    </row>
    <row r="66" spans="1:13" s="6" customFormat="1" ht="12" customHeight="1">
      <c r="A66" s="22">
        <v>43</v>
      </c>
      <c r="B66" s="8"/>
      <c r="C66" s="9" t="s">
        <v>50</v>
      </c>
      <c r="D66" s="8">
        <v>1993</v>
      </c>
      <c r="E66" s="8" t="s">
        <v>51</v>
      </c>
      <c r="F66" s="8" t="s">
        <v>48</v>
      </c>
      <c r="G66" s="8" t="s">
        <v>31</v>
      </c>
      <c r="H66" s="10" t="s">
        <v>46</v>
      </c>
      <c r="I66" s="10" t="s">
        <v>71</v>
      </c>
      <c r="J66" s="8">
        <v>7</v>
      </c>
      <c r="K66" s="8">
        <v>9</v>
      </c>
      <c r="L66" s="8">
        <v>0</v>
      </c>
      <c r="M66" s="42">
        <f>SUM(J66:L66)</f>
        <v>16</v>
      </c>
    </row>
    <row r="67" spans="1:13" s="6" customFormat="1" ht="12" customHeight="1">
      <c r="A67" s="22">
        <v>44</v>
      </c>
      <c r="B67" s="8"/>
      <c r="C67" s="46" t="s">
        <v>200</v>
      </c>
      <c r="D67" s="8">
        <v>1994</v>
      </c>
      <c r="E67" s="8" t="s">
        <v>228</v>
      </c>
      <c r="F67" s="8" t="s">
        <v>48</v>
      </c>
      <c r="G67" s="8" t="s">
        <v>31</v>
      </c>
      <c r="H67" s="10" t="s">
        <v>229</v>
      </c>
      <c r="I67" s="10" t="s">
        <v>71</v>
      </c>
      <c r="J67" s="8"/>
      <c r="K67" s="8">
        <v>16</v>
      </c>
      <c r="L67" s="8">
        <v>0</v>
      </c>
      <c r="M67" s="42">
        <f>SUM(J67:L67)</f>
        <v>16</v>
      </c>
    </row>
    <row r="68" spans="1:13" s="6" customFormat="1" ht="12" customHeight="1">
      <c r="A68" s="22">
        <v>45</v>
      </c>
      <c r="B68" s="8"/>
      <c r="C68" s="9" t="s">
        <v>199</v>
      </c>
      <c r="D68" s="8">
        <v>1994</v>
      </c>
      <c r="E68" s="8" t="s">
        <v>227</v>
      </c>
      <c r="F68" s="8" t="s">
        <v>48</v>
      </c>
      <c r="G68" s="8" t="s">
        <v>31</v>
      </c>
      <c r="H68" s="10" t="s">
        <v>219</v>
      </c>
      <c r="I68" s="10" t="s">
        <v>71</v>
      </c>
      <c r="J68" s="8"/>
      <c r="K68" s="8">
        <v>16</v>
      </c>
      <c r="L68" s="8">
        <v>0</v>
      </c>
      <c r="M68" s="42">
        <f>SUM(J68:L68)</f>
        <v>16</v>
      </c>
    </row>
    <row r="69" spans="1:13" s="6" customFormat="1" ht="12" customHeight="1">
      <c r="A69" s="22">
        <v>46</v>
      </c>
      <c r="B69" s="8"/>
      <c r="C69" s="46" t="s">
        <v>201</v>
      </c>
      <c r="D69" s="8">
        <v>1996</v>
      </c>
      <c r="E69" s="8"/>
      <c r="F69" s="8" t="s">
        <v>47</v>
      </c>
      <c r="G69" s="8" t="s">
        <v>31</v>
      </c>
      <c r="H69" s="10" t="s">
        <v>222</v>
      </c>
      <c r="I69" s="10" t="s">
        <v>193</v>
      </c>
      <c r="J69" s="8"/>
      <c r="K69" s="8">
        <v>12</v>
      </c>
      <c r="L69" s="8">
        <v>0</v>
      </c>
      <c r="M69" s="42">
        <f>SUM(J69:L69)</f>
        <v>12</v>
      </c>
    </row>
    <row r="70" spans="1:13" s="6" customFormat="1" ht="12" customHeight="1">
      <c r="A70" s="22">
        <v>47</v>
      </c>
      <c r="B70" s="8"/>
      <c r="C70" s="46" t="s">
        <v>204</v>
      </c>
      <c r="D70" s="8">
        <v>1993</v>
      </c>
      <c r="E70" s="8">
        <v>37507</v>
      </c>
      <c r="F70" s="8" t="s">
        <v>48</v>
      </c>
      <c r="G70" s="8" t="s">
        <v>31</v>
      </c>
      <c r="H70" s="10" t="s">
        <v>222</v>
      </c>
      <c r="I70" s="10" t="s">
        <v>193</v>
      </c>
      <c r="J70" s="8"/>
      <c r="K70" s="8">
        <v>10</v>
      </c>
      <c r="L70" s="8">
        <v>0</v>
      </c>
      <c r="M70" s="42">
        <f>SUM(J70:L70)</f>
        <v>10</v>
      </c>
    </row>
    <row r="71" spans="1:13" s="6" customFormat="1" ht="12" customHeight="1">
      <c r="A71" s="22">
        <v>48</v>
      </c>
      <c r="B71" s="8"/>
      <c r="C71" s="9" t="s">
        <v>179</v>
      </c>
      <c r="D71" s="8">
        <v>1994</v>
      </c>
      <c r="E71" s="8" t="s">
        <v>180</v>
      </c>
      <c r="F71" s="8" t="s">
        <v>48</v>
      </c>
      <c r="G71" s="8" t="s">
        <v>31</v>
      </c>
      <c r="H71" s="10" t="s">
        <v>46</v>
      </c>
      <c r="I71" s="10" t="s">
        <v>71</v>
      </c>
      <c r="J71" s="8">
        <v>0</v>
      </c>
      <c r="K71" s="8">
        <v>9</v>
      </c>
      <c r="L71" s="8">
        <v>1</v>
      </c>
      <c r="M71" s="42">
        <f>SUM(J71:L71)</f>
        <v>10</v>
      </c>
    </row>
    <row r="72" spans="1:13" s="6" customFormat="1" ht="12" customHeight="1">
      <c r="A72" s="22">
        <v>49</v>
      </c>
      <c r="B72" s="8"/>
      <c r="C72" s="46" t="s">
        <v>203</v>
      </c>
      <c r="D72" s="8">
        <v>1993</v>
      </c>
      <c r="E72" s="8">
        <v>52057</v>
      </c>
      <c r="F72" s="8" t="s">
        <v>48</v>
      </c>
      <c r="G72" s="8" t="s">
        <v>31</v>
      </c>
      <c r="H72" s="10" t="s">
        <v>222</v>
      </c>
      <c r="I72" s="10" t="s">
        <v>193</v>
      </c>
      <c r="J72" s="8"/>
      <c r="K72" s="8">
        <v>10</v>
      </c>
      <c r="L72" s="8">
        <v>0</v>
      </c>
      <c r="M72" s="42">
        <f>SUM(J72:L72)</f>
        <v>10</v>
      </c>
    </row>
    <row r="73" spans="1:13" s="6" customFormat="1" ht="12" customHeight="1">
      <c r="A73" s="22">
        <v>50</v>
      </c>
      <c r="B73" s="8"/>
      <c r="C73" s="9" t="s">
        <v>176</v>
      </c>
      <c r="D73" s="8">
        <v>1993</v>
      </c>
      <c r="E73" s="8" t="s">
        <v>177</v>
      </c>
      <c r="F73" s="8" t="s">
        <v>48</v>
      </c>
      <c r="G73" s="8" t="s">
        <v>31</v>
      </c>
      <c r="H73" s="10" t="s">
        <v>145</v>
      </c>
      <c r="I73" s="10" t="s">
        <v>71</v>
      </c>
      <c r="J73" s="8">
        <v>3</v>
      </c>
      <c r="K73" s="8">
        <v>6</v>
      </c>
      <c r="L73" s="8">
        <v>0</v>
      </c>
      <c r="M73" s="42">
        <f>SUM(J73:L73)</f>
        <v>9</v>
      </c>
    </row>
    <row r="74" spans="1:13" s="6" customFormat="1" ht="12" customHeight="1">
      <c r="A74" s="22">
        <v>51</v>
      </c>
      <c r="B74" s="8"/>
      <c r="C74" s="46" t="s">
        <v>205</v>
      </c>
      <c r="D74" s="8">
        <v>1994</v>
      </c>
      <c r="E74" s="8">
        <v>64139</v>
      </c>
      <c r="F74" s="8" t="s">
        <v>48</v>
      </c>
      <c r="G74" s="8" t="s">
        <v>31</v>
      </c>
      <c r="H74" s="10" t="s">
        <v>222</v>
      </c>
      <c r="I74" s="10" t="s">
        <v>193</v>
      </c>
      <c r="J74" s="8"/>
      <c r="K74" s="8">
        <v>8</v>
      </c>
      <c r="L74" s="8">
        <v>0</v>
      </c>
      <c r="M74" s="42">
        <f>SUM(J74:L74)</f>
        <v>8</v>
      </c>
    </row>
    <row r="75" spans="1:13" s="6" customFormat="1" ht="12" customHeight="1">
      <c r="A75" s="22">
        <v>52</v>
      </c>
      <c r="B75" s="8"/>
      <c r="C75" s="46" t="s">
        <v>206</v>
      </c>
      <c r="D75" s="8">
        <v>1994</v>
      </c>
      <c r="E75" s="8">
        <v>64140</v>
      </c>
      <c r="F75" s="8" t="s">
        <v>48</v>
      </c>
      <c r="G75" s="8" t="s">
        <v>31</v>
      </c>
      <c r="H75" s="10" t="s">
        <v>222</v>
      </c>
      <c r="I75" s="10" t="s">
        <v>193</v>
      </c>
      <c r="J75" s="8"/>
      <c r="K75" s="8">
        <v>8</v>
      </c>
      <c r="L75" s="8">
        <v>0</v>
      </c>
      <c r="M75" s="42">
        <f>SUM(J75:L75)</f>
        <v>8</v>
      </c>
    </row>
    <row r="76" spans="1:13" s="6" customFormat="1" ht="12" customHeight="1">
      <c r="A76" s="22">
        <v>53</v>
      </c>
      <c r="B76" s="8"/>
      <c r="C76" s="9" t="s">
        <v>151</v>
      </c>
      <c r="D76" s="8">
        <v>1996</v>
      </c>
      <c r="E76" s="8" t="s">
        <v>152</v>
      </c>
      <c r="F76" s="8" t="s">
        <v>47</v>
      </c>
      <c r="G76" s="8" t="s">
        <v>31</v>
      </c>
      <c r="H76" s="10" t="s">
        <v>153</v>
      </c>
      <c r="I76" s="10" t="s">
        <v>71</v>
      </c>
      <c r="J76" s="8">
        <v>0</v>
      </c>
      <c r="K76" s="8">
        <v>7</v>
      </c>
      <c r="L76" s="8">
        <v>0</v>
      </c>
      <c r="M76" s="42">
        <f>SUM(J76:L76)</f>
        <v>7</v>
      </c>
    </row>
    <row r="77" spans="1:13" s="6" customFormat="1" ht="12" customHeight="1">
      <c r="A77" s="22">
        <v>54</v>
      </c>
      <c r="B77" s="8"/>
      <c r="C77" s="9" t="s">
        <v>141</v>
      </c>
      <c r="D77" s="8">
        <v>1997</v>
      </c>
      <c r="E77" s="8" t="s">
        <v>142</v>
      </c>
      <c r="F77" s="8" t="s">
        <v>47</v>
      </c>
      <c r="G77" s="8" t="s">
        <v>31</v>
      </c>
      <c r="H77" s="10" t="s">
        <v>8</v>
      </c>
      <c r="I77" s="10" t="s">
        <v>71</v>
      </c>
      <c r="J77" s="8">
        <v>5</v>
      </c>
      <c r="K77" s="8">
        <v>2</v>
      </c>
      <c r="L77" s="8">
        <v>0</v>
      </c>
      <c r="M77" s="42">
        <f>SUM(J77:L77)</f>
        <v>7</v>
      </c>
    </row>
    <row r="78" spans="1:13" s="6" customFormat="1" ht="12" customHeight="1">
      <c r="A78" s="22">
        <v>55</v>
      </c>
      <c r="B78" s="8"/>
      <c r="C78" s="9" t="s">
        <v>56</v>
      </c>
      <c r="D78" s="8">
        <v>1995</v>
      </c>
      <c r="E78" s="8" t="s">
        <v>57</v>
      </c>
      <c r="F78" s="8" t="s">
        <v>47</v>
      </c>
      <c r="G78" s="8" t="s">
        <v>31</v>
      </c>
      <c r="H78" s="10" t="s">
        <v>46</v>
      </c>
      <c r="I78" s="10" t="s">
        <v>71</v>
      </c>
      <c r="J78" s="8">
        <v>0</v>
      </c>
      <c r="K78" s="8">
        <v>5</v>
      </c>
      <c r="L78" s="8">
        <v>0</v>
      </c>
      <c r="M78" s="42">
        <f>SUM(J78:L78)</f>
        <v>5</v>
      </c>
    </row>
    <row r="79" spans="1:13" s="6" customFormat="1" ht="12" customHeight="1">
      <c r="A79" s="22">
        <v>56</v>
      </c>
      <c r="B79" s="8"/>
      <c r="C79" s="9" t="s">
        <v>154</v>
      </c>
      <c r="D79" s="8">
        <v>1996</v>
      </c>
      <c r="E79" s="8" t="s">
        <v>155</v>
      </c>
      <c r="F79" s="8" t="s">
        <v>47</v>
      </c>
      <c r="G79" s="8" t="s">
        <v>31</v>
      </c>
      <c r="H79" s="10" t="s">
        <v>156</v>
      </c>
      <c r="I79" s="10" t="s">
        <v>71</v>
      </c>
      <c r="J79" s="8">
        <v>0</v>
      </c>
      <c r="K79" s="8">
        <v>5</v>
      </c>
      <c r="L79" s="8">
        <v>0</v>
      </c>
      <c r="M79" s="42">
        <f>SUM(J79:L79)</f>
        <v>5</v>
      </c>
    </row>
    <row r="80" spans="1:13" s="6" customFormat="1" ht="12" customHeight="1">
      <c r="A80" s="22">
        <v>57</v>
      </c>
      <c r="B80" s="8"/>
      <c r="C80" s="9" t="s">
        <v>149</v>
      </c>
      <c r="D80" s="8">
        <v>1996</v>
      </c>
      <c r="E80" s="8" t="s">
        <v>150</v>
      </c>
      <c r="F80" s="8" t="s">
        <v>47</v>
      </c>
      <c r="G80" s="8" t="s">
        <v>31</v>
      </c>
      <c r="H80" s="10" t="s">
        <v>46</v>
      </c>
      <c r="I80" s="10" t="s">
        <v>71</v>
      </c>
      <c r="J80" s="8">
        <v>0</v>
      </c>
      <c r="K80" s="8">
        <v>4</v>
      </c>
      <c r="L80" s="8">
        <v>0</v>
      </c>
      <c r="M80" s="42">
        <f>SUM(J80:L80)</f>
        <v>4</v>
      </c>
    </row>
    <row r="81" spans="1:13" s="6" customFormat="1" ht="12" customHeight="1">
      <c r="A81" s="22">
        <v>58</v>
      </c>
      <c r="B81" s="8"/>
      <c r="C81" s="9" t="s">
        <v>178</v>
      </c>
      <c r="D81" s="8">
        <v>1994</v>
      </c>
      <c r="E81" s="8"/>
      <c r="F81" s="8" t="s">
        <v>48</v>
      </c>
      <c r="G81" s="8" t="s">
        <v>31</v>
      </c>
      <c r="H81" s="10" t="s">
        <v>148</v>
      </c>
      <c r="I81" s="10" t="s">
        <v>72</v>
      </c>
      <c r="J81" s="8">
        <v>1</v>
      </c>
      <c r="K81" s="8">
        <v>3</v>
      </c>
      <c r="L81" s="8">
        <v>0</v>
      </c>
      <c r="M81" s="42">
        <f>SUM(J81:L81)</f>
        <v>4</v>
      </c>
    </row>
    <row r="82" spans="1:13" s="6" customFormat="1" ht="12" customHeight="1">
      <c r="A82" s="22">
        <v>59</v>
      </c>
      <c r="B82" s="8"/>
      <c r="C82" s="9" t="s">
        <v>146</v>
      </c>
      <c r="D82" s="8">
        <v>1995</v>
      </c>
      <c r="E82" s="8" t="s">
        <v>147</v>
      </c>
      <c r="F82" s="8" t="s">
        <v>47</v>
      </c>
      <c r="G82" s="8" t="s">
        <v>31</v>
      </c>
      <c r="H82" s="10" t="s">
        <v>46</v>
      </c>
      <c r="I82" s="10" t="s">
        <v>71</v>
      </c>
      <c r="J82" s="8">
        <v>0</v>
      </c>
      <c r="K82" s="8">
        <v>4</v>
      </c>
      <c r="L82" s="8">
        <v>0</v>
      </c>
      <c r="M82" s="42">
        <f>SUM(J82:L82)</f>
        <v>4</v>
      </c>
    </row>
    <row r="83" spans="1:13" s="6" customFormat="1" ht="12" customHeight="1">
      <c r="A83" s="22">
        <v>60</v>
      </c>
      <c r="B83" s="8"/>
      <c r="C83" s="9" t="s">
        <v>32</v>
      </c>
      <c r="D83" s="8">
        <v>1995</v>
      </c>
      <c r="E83" s="8"/>
      <c r="F83" s="8" t="s">
        <v>47</v>
      </c>
      <c r="G83" s="8" t="s">
        <v>31</v>
      </c>
      <c r="H83" s="10" t="s">
        <v>148</v>
      </c>
      <c r="I83" s="10" t="s">
        <v>72</v>
      </c>
      <c r="J83" s="8">
        <v>0</v>
      </c>
      <c r="K83" s="8">
        <v>3</v>
      </c>
      <c r="L83" s="8">
        <v>0</v>
      </c>
      <c r="M83" s="42">
        <f>SUM(J83:L83)</f>
        <v>3</v>
      </c>
    </row>
    <row r="84" spans="1:13" s="6" customFormat="1" ht="12" customHeight="1">
      <c r="A84" s="22">
        <v>61</v>
      </c>
      <c r="B84" s="8"/>
      <c r="C84" s="46" t="s">
        <v>233</v>
      </c>
      <c r="D84" s="8">
        <v>1992</v>
      </c>
      <c r="E84" s="8" t="s">
        <v>234</v>
      </c>
      <c r="F84" s="8" t="s">
        <v>48</v>
      </c>
      <c r="G84" s="8" t="s">
        <v>226</v>
      </c>
      <c r="H84" s="10" t="s">
        <v>219</v>
      </c>
      <c r="I84" s="10" t="s">
        <v>71</v>
      </c>
      <c r="J84" s="8"/>
      <c r="K84" s="8"/>
      <c r="L84" s="8">
        <v>0</v>
      </c>
      <c r="M84" s="42">
        <f>SUM(J84:L84)</f>
        <v>0</v>
      </c>
    </row>
    <row r="85" spans="1:13" s="6" customFormat="1" ht="12" customHeight="1">
      <c r="A85" s="22">
        <v>62</v>
      </c>
      <c r="B85" s="8"/>
      <c r="C85" s="46" t="s">
        <v>235</v>
      </c>
      <c r="D85" s="8">
        <v>1994</v>
      </c>
      <c r="E85" s="8" t="s">
        <v>236</v>
      </c>
      <c r="F85" s="8" t="s">
        <v>48</v>
      </c>
      <c r="G85" s="8" t="s">
        <v>31</v>
      </c>
      <c r="H85" s="10" t="s">
        <v>219</v>
      </c>
      <c r="I85" s="10" t="s">
        <v>71</v>
      </c>
      <c r="J85" s="8"/>
      <c r="K85" s="8"/>
      <c r="L85" s="8">
        <v>0</v>
      </c>
      <c r="M85" s="42">
        <f>SUM(J85:L85)</f>
        <v>0</v>
      </c>
    </row>
    <row r="86" spans="1:13" s="6" customFormat="1" ht="12" customHeight="1">
      <c r="A86" s="22">
        <v>63</v>
      </c>
      <c r="B86" s="8"/>
      <c r="C86" s="46" t="s">
        <v>237</v>
      </c>
      <c r="D86" s="8">
        <v>1996</v>
      </c>
      <c r="E86" s="8" t="s">
        <v>238</v>
      </c>
      <c r="F86" s="8" t="s">
        <v>47</v>
      </c>
      <c r="G86" s="8" t="s">
        <v>31</v>
      </c>
      <c r="H86" s="10" t="s">
        <v>219</v>
      </c>
      <c r="I86" s="10" t="s">
        <v>71</v>
      </c>
      <c r="J86" s="8"/>
      <c r="K86" s="8"/>
      <c r="L86" s="8">
        <v>0</v>
      </c>
      <c r="M86" s="42">
        <f>SUM(J86:L86)</f>
        <v>0</v>
      </c>
    </row>
    <row r="87" spans="1:13" s="6" customFormat="1" ht="12" customHeight="1">
      <c r="A87" s="22">
        <v>64</v>
      </c>
      <c r="B87" s="8"/>
      <c r="C87" s="46" t="s">
        <v>239</v>
      </c>
      <c r="D87" s="8">
        <v>1996</v>
      </c>
      <c r="E87" s="8" t="s">
        <v>240</v>
      </c>
      <c r="F87" s="8" t="s">
        <v>47</v>
      </c>
      <c r="G87" s="8" t="s">
        <v>31</v>
      </c>
      <c r="H87" s="10" t="s">
        <v>219</v>
      </c>
      <c r="I87" s="10" t="s">
        <v>71</v>
      </c>
      <c r="J87" s="8"/>
      <c r="K87" s="8"/>
      <c r="L87" s="8">
        <v>0</v>
      </c>
      <c r="M87" s="42">
        <f>SUM(J87:L87)</f>
        <v>0</v>
      </c>
    </row>
    <row r="88" spans="1:13" s="6" customFormat="1" ht="12" customHeight="1">
      <c r="A88" s="22">
        <v>65</v>
      </c>
      <c r="B88" s="8"/>
      <c r="C88" s="9" t="s">
        <v>184</v>
      </c>
      <c r="D88" s="8">
        <v>1994</v>
      </c>
      <c r="E88" s="8" t="s">
        <v>185</v>
      </c>
      <c r="F88" s="8" t="s">
        <v>48</v>
      </c>
      <c r="G88" s="8" t="s">
        <v>31</v>
      </c>
      <c r="H88" s="10" t="s">
        <v>45</v>
      </c>
      <c r="I88" s="10" t="s">
        <v>71</v>
      </c>
      <c r="J88" s="8">
        <v>0</v>
      </c>
      <c r="K88" s="8"/>
      <c r="L88" s="8">
        <v>0</v>
      </c>
      <c r="M88" s="42">
        <f>SUM(J88:L88)</f>
        <v>0</v>
      </c>
    </row>
    <row r="89" spans="1:13" s="6" customFormat="1" ht="12" customHeight="1">
      <c r="A89" s="22">
        <v>66</v>
      </c>
      <c r="B89" s="8"/>
      <c r="C89" s="46" t="s">
        <v>241</v>
      </c>
      <c r="D89" s="8">
        <v>1997</v>
      </c>
      <c r="E89" s="8" t="s">
        <v>242</v>
      </c>
      <c r="F89" s="8" t="s">
        <v>47</v>
      </c>
      <c r="G89" s="8" t="s">
        <v>31</v>
      </c>
      <c r="H89" s="10" t="s">
        <v>219</v>
      </c>
      <c r="I89" s="10" t="s">
        <v>71</v>
      </c>
      <c r="J89" s="8"/>
      <c r="K89" s="8"/>
      <c r="L89" s="8">
        <v>0</v>
      </c>
      <c r="M89" s="42">
        <f>SUM(J89:L89)</f>
        <v>0</v>
      </c>
    </row>
    <row r="90" spans="1:13" s="6" customFormat="1" ht="12" customHeight="1">
      <c r="A90" s="22">
        <v>67</v>
      </c>
      <c r="B90" s="8"/>
      <c r="C90" s="9" t="s">
        <v>243</v>
      </c>
      <c r="D90" s="8">
        <v>1995</v>
      </c>
      <c r="E90" s="8" t="s">
        <v>244</v>
      </c>
      <c r="F90" s="8" t="s">
        <v>47</v>
      </c>
      <c r="G90" s="8" t="s">
        <v>31</v>
      </c>
      <c r="H90" s="10" t="s">
        <v>219</v>
      </c>
      <c r="I90" s="10" t="s">
        <v>71</v>
      </c>
      <c r="J90" s="8"/>
      <c r="K90" s="8"/>
      <c r="L90" s="8">
        <v>0</v>
      </c>
      <c r="M90" s="42">
        <f>SUM(J90:L90)</f>
        <v>0</v>
      </c>
    </row>
    <row r="91" spans="1:13" s="6" customFormat="1" ht="12" customHeight="1">
      <c r="A91" s="22">
        <v>68</v>
      </c>
      <c r="B91" s="8"/>
      <c r="C91" s="9" t="s">
        <v>245</v>
      </c>
      <c r="D91" s="8">
        <v>1995</v>
      </c>
      <c r="E91" s="8" t="s">
        <v>246</v>
      </c>
      <c r="F91" s="8" t="s">
        <v>247</v>
      </c>
      <c r="G91" s="8" t="s">
        <v>31</v>
      </c>
      <c r="H91" s="10" t="s">
        <v>219</v>
      </c>
      <c r="I91" s="10" t="s">
        <v>71</v>
      </c>
      <c r="J91" s="8"/>
      <c r="K91" s="8"/>
      <c r="L91" s="8">
        <v>0</v>
      </c>
      <c r="M91" s="42">
        <f>SUM(J91:L91)</f>
        <v>0</v>
      </c>
    </row>
  </sheetData>
  <mergeCells count="2">
    <mergeCell ref="A1:M1"/>
    <mergeCell ref="A21:M21"/>
  </mergeCells>
  <printOptions/>
  <pageMargins left="0.4" right="0.35" top="1.19" bottom="0.66" header="0.2" footer="0.5"/>
  <pageSetup fitToHeight="1" fitToWidth="1" horizontalDpi="600" verticalDpi="600" orientation="portrait" paperSize="9" scale="63" r:id="rId1"/>
  <headerFooter alignWithMargins="0">
    <oddHeader>&amp;C&amp;"Arial,Grassetto"&amp;20 YOUTH ALTA VALTELLINA SKI RACE&amp;12
MEETING INTERNAZIONALE GIOVANI SCI ALPINISMO&amp;"Arial,Normale"
&amp;"Arial,Grassetto"BORMIO - VALDISOTTO - VALFURVA 2-3-4 dicembre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83"/>
  <sheetViews>
    <sheetView workbookViewId="0" topLeftCell="A25">
      <selection activeCell="D40" sqref="D40:K83"/>
    </sheetView>
  </sheetViews>
  <sheetFormatPr defaultColWidth="9.140625" defaultRowHeight="12.75"/>
  <cols>
    <col min="1" max="2" width="5.7109375" style="1" customWidth="1"/>
    <col min="3" max="3" width="0.85546875" style="2" customWidth="1"/>
    <col min="4" max="4" width="20.7109375" style="3" customWidth="1"/>
    <col min="5" max="5" width="8.7109375" style="2" customWidth="1"/>
    <col min="6" max="8" width="5.7109375" style="2" customWidth="1"/>
    <col min="9" max="9" width="23.7109375" style="1" customWidth="1"/>
    <col min="10" max="10" width="10.7109375" style="28" customWidth="1"/>
    <col min="11" max="11" width="9.140625" style="2" customWidth="1"/>
    <col min="12" max="16384" width="9.140625" style="1" customWidth="1"/>
  </cols>
  <sheetData>
    <row r="1" ht="10.5" customHeight="1"/>
    <row r="2" spans="1:11" s="18" customFormat="1" ht="9" customHeight="1">
      <c r="A2" s="17" t="s">
        <v>10</v>
      </c>
      <c r="B2" s="17"/>
      <c r="C2" s="16"/>
      <c r="D2" s="19"/>
      <c r="E2" s="21" t="s">
        <v>93</v>
      </c>
      <c r="F2" s="21"/>
      <c r="G2" s="16"/>
      <c r="H2" s="16"/>
      <c r="J2" s="29"/>
      <c r="K2" s="16"/>
    </row>
    <row r="3" spans="1:11" s="18" customFormat="1" ht="9" customHeight="1">
      <c r="A3" s="17" t="s">
        <v>11</v>
      </c>
      <c r="B3" s="17"/>
      <c r="C3" s="16"/>
      <c r="D3" s="19"/>
      <c r="E3" s="21" t="s">
        <v>7</v>
      </c>
      <c r="F3" s="21"/>
      <c r="G3" s="16"/>
      <c r="H3" s="16"/>
      <c r="J3" s="29"/>
      <c r="K3" s="16"/>
    </row>
    <row r="4" spans="3:11" s="18" customFormat="1" ht="9" customHeight="1">
      <c r="C4" s="16"/>
      <c r="D4" s="19"/>
      <c r="E4" s="21"/>
      <c r="F4" s="21"/>
      <c r="G4" s="16"/>
      <c r="H4" s="16"/>
      <c r="J4" s="29"/>
      <c r="K4" s="16"/>
    </row>
    <row r="5" spans="1:11" s="18" customFormat="1" ht="9" customHeight="1">
      <c r="A5" s="17" t="s">
        <v>12</v>
      </c>
      <c r="B5" s="17"/>
      <c r="C5" s="16"/>
      <c r="D5" s="19"/>
      <c r="E5" s="21" t="s">
        <v>94</v>
      </c>
      <c r="F5" s="21"/>
      <c r="G5" s="16"/>
      <c r="H5" s="16"/>
      <c r="J5" s="29"/>
      <c r="K5" s="16"/>
    </row>
    <row r="6" spans="3:11" s="18" customFormat="1" ht="9" customHeight="1">
      <c r="C6" s="16"/>
      <c r="D6" s="19"/>
      <c r="G6" s="16"/>
      <c r="H6" s="16"/>
      <c r="J6" s="29"/>
      <c r="K6" s="16"/>
    </row>
    <row r="7" spans="1:11" s="18" customFormat="1" ht="9" customHeight="1">
      <c r="A7" s="20" t="s">
        <v>14</v>
      </c>
      <c r="B7" s="20"/>
      <c r="C7" s="16"/>
      <c r="D7" s="19"/>
      <c r="G7" s="16"/>
      <c r="H7" s="16"/>
      <c r="I7" s="18" t="s">
        <v>15</v>
      </c>
      <c r="J7" s="29"/>
      <c r="K7" s="16"/>
    </row>
    <row r="8" spans="3:11" s="18" customFormat="1" ht="9" customHeight="1">
      <c r="C8" s="16"/>
      <c r="D8" s="19"/>
      <c r="G8" s="16"/>
      <c r="H8" s="16"/>
      <c r="J8" s="29"/>
      <c r="K8" s="16"/>
    </row>
    <row r="9" spans="1:11" s="18" customFormat="1" ht="9" customHeight="1">
      <c r="A9" s="17" t="s">
        <v>16</v>
      </c>
      <c r="B9" s="17"/>
      <c r="C9" s="16"/>
      <c r="D9" s="19"/>
      <c r="E9" s="18" t="s">
        <v>95</v>
      </c>
      <c r="G9" s="16"/>
      <c r="H9" s="16"/>
      <c r="I9" s="17" t="s">
        <v>26</v>
      </c>
      <c r="J9" s="29" t="s">
        <v>96</v>
      </c>
      <c r="K9" s="16"/>
    </row>
    <row r="10" spans="1:11" s="18" customFormat="1" ht="9" customHeight="1">
      <c r="A10" s="17" t="s">
        <v>17</v>
      </c>
      <c r="B10" s="17"/>
      <c r="C10" s="16"/>
      <c r="D10" s="19"/>
      <c r="E10" s="18" t="s">
        <v>92</v>
      </c>
      <c r="G10" s="16"/>
      <c r="H10" s="16"/>
      <c r="I10" s="17" t="s">
        <v>20</v>
      </c>
      <c r="J10" s="29" t="s">
        <v>97</v>
      </c>
      <c r="K10" s="16"/>
    </row>
    <row r="11" spans="1:11" s="18" customFormat="1" ht="9" customHeight="1">
      <c r="A11" s="17" t="s">
        <v>18</v>
      </c>
      <c r="B11" s="17"/>
      <c r="C11" s="16"/>
      <c r="D11" s="19"/>
      <c r="E11" s="18" t="s">
        <v>84</v>
      </c>
      <c r="G11" s="16"/>
      <c r="H11" s="16"/>
      <c r="I11" s="17" t="s">
        <v>25</v>
      </c>
      <c r="J11" s="29" t="s">
        <v>98</v>
      </c>
      <c r="K11" s="16"/>
    </row>
    <row r="12" spans="1:11" s="18" customFormat="1" ht="9" customHeight="1">
      <c r="A12" s="17" t="s">
        <v>19</v>
      </c>
      <c r="B12" s="17"/>
      <c r="C12" s="16"/>
      <c r="D12" s="19"/>
      <c r="E12" s="18" t="s">
        <v>99</v>
      </c>
      <c r="G12" s="16"/>
      <c r="H12" s="16"/>
      <c r="I12" s="17" t="s">
        <v>21</v>
      </c>
      <c r="J12" s="29" t="s">
        <v>100</v>
      </c>
      <c r="K12" s="16"/>
    </row>
    <row r="13" spans="1:11" s="18" customFormat="1" ht="9" customHeight="1">
      <c r="A13" s="17"/>
      <c r="B13" s="17"/>
      <c r="C13" s="16"/>
      <c r="D13" s="19"/>
      <c r="G13" s="16"/>
      <c r="H13" s="16"/>
      <c r="I13" s="17"/>
      <c r="J13" s="29"/>
      <c r="K13" s="16"/>
    </row>
    <row r="14" spans="1:11" s="18" customFormat="1" ht="9" customHeight="1">
      <c r="A14" s="17" t="s">
        <v>22</v>
      </c>
      <c r="B14" s="17"/>
      <c r="C14" s="16"/>
      <c r="D14" s="19"/>
      <c r="E14" s="18" t="s">
        <v>23</v>
      </c>
      <c r="G14" s="16"/>
      <c r="H14" s="16"/>
      <c r="I14" s="17" t="s">
        <v>24</v>
      </c>
      <c r="J14" s="32">
        <v>19</v>
      </c>
      <c r="K14" s="16"/>
    </row>
    <row r="15" spans="1:11" s="18" customFormat="1" ht="9" customHeight="1">
      <c r="A15" s="17"/>
      <c r="B15" s="17"/>
      <c r="C15" s="16"/>
      <c r="D15" s="19"/>
      <c r="G15" s="16"/>
      <c r="H15" s="16"/>
      <c r="I15" s="17" t="s">
        <v>27</v>
      </c>
      <c r="J15" s="29" t="s">
        <v>28</v>
      </c>
      <c r="K15" s="16"/>
    </row>
    <row r="16" spans="1:11" s="18" customFormat="1" ht="9" customHeight="1">
      <c r="A16" s="17" t="s">
        <v>29</v>
      </c>
      <c r="B16" s="17"/>
      <c r="C16" s="16"/>
      <c r="D16" s="19"/>
      <c r="E16" s="18" t="s">
        <v>101</v>
      </c>
      <c r="G16" s="16"/>
      <c r="H16" s="16"/>
      <c r="I16" s="17"/>
      <c r="J16" s="29"/>
      <c r="K16" s="16"/>
    </row>
    <row r="17" spans="1:11" s="18" customFormat="1" ht="9" customHeight="1">
      <c r="A17" s="17" t="s">
        <v>30</v>
      </c>
      <c r="B17" s="17"/>
      <c r="C17" s="16"/>
      <c r="D17" s="19"/>
      <c r="E17" s="18" t="s">
        <v>102</v>
      </c>
      <c r="G17" s="16"/>
      <c r="H17" s="16"/>
      <c r="I17" s="17"/>
      <c r="J17" s="29"/>
      <c r="K17" s="16"/>
    </row>
    <row r="18" spans="1:11" s="18" customFormat="1" ht="9" customHeight="1">
      <c r="A18" s="17"/>
      <c r="B18" s="17"/>
      <c r="C18" s="16"/>
      <c r="D18" s="19"/>
      <c r="G18" s="16"/>
      <c r="H18" s="16"/>
      <c r="I18" s="17"/>
      <c r="J18" s="29"/>
      <c r="K18" s="16"/>
    </row>
    <row r="19" spans="3:11" s="18" customFormat="1" ht="9" customHeight="1">
      <c r="C19" s="16"/>
      <c r="D19" s="19"/>
      <c r="G19" s="16"/>
      <c r="H19" s="16"/>
      <c r="I19" s="17"/>
      <c r="J19" s="29"/>
      <c r="K19" s="16"/>
    </row>
    <row r="20" spans="3:11" s="18" customFormat="1" ht="9" customHeight="1">
      <c r="C20" s="16"/>
      <c r="D20" s="19"/>
      <c r="G20" s="16"/>
      <c r="H20" s="16"/>
      <c r="I20" s="17"/>
      <c r="J20" s="29"/>
      <c r="K20" s="16"/>
    </row>
    <row r="21" spans="1:10" ht="24" customHeight="1">
      <c r="A21" s="62" t="s">
        <v>157</v>
      </c>
      <c r="B21" s="62"/>
      <c r="C21" s="62"/>
      <c r="D21" s="62"/>
      <c r="E21" s="62"/>
      <c r="F21" s="62"/>
      <c r="G21" s="62"/>
      <c r="H21" s="62"/>
      <c r="I21" s="62"/>
      <c r="J21" s="62"/>
    </row>
    <row r="22" ht="9" customHeight="1" thickBot="1"/>
    <row r="23" spans="1:10" ht="25.5" customHeight="1" thickBot="1">
      <c r="A23" s="11" t="s">
        <v>58</v>
      </c>
      <c r="B23" s="11" t="s">
        <v>0</v>
      </c>
      <c r="C23" s="11"/>
      <c r="D23" s="12" t="s">
        <v>1</v>
      </c>
      <c r="E23" s="11" t="s">
        <v>3</v>
      </c>
      <c r="F23" s="11" t="s">
        <v>2</v>
      </c>
      <c r="G23" s="11" t="s">
        <v>9</v>
      </c>
      <c r="H23" s="11" t="s">
        <v>4</v>
      </c>
      <c r="I23" s="11" t="s">
        <v>5</v>
      </c>
      <c r="J23" s="26" t="s">
        <v>29</v>
      </c>
    </row>
    <row r="24" spans="3:10" ht="7.5" customHeight="1">
      <c r="C24" s="4"/>
      <c r="D24" s="5"/>
      <c r="E24" s="4"/>
      <c r="F24" s="4"/>
      <c r="G24" s="4"/>
      <c r="H24" s="4"/>
      <c r="J24" s="30"/>
    </row>
    <row r="25" spans="1:11" s="6" customFormat="1" ht="12.75" customHeight="1">
      <c r="A25" s="23">
        <v>1</v>
      </c>
      <c r="B25" s="25">
        <v>43</v>
      </c>
      <c r="C25" s="8"/>
      <c r="D25" s="10" t="s">
        <v>103</v>
      </c>
      <c r="E25" s="8">
        <v>1996</v>
      </c>
      <c r="F25" s="8" t="s">
        <v>104</v>
      </c>
      <c r="G25" s="8" t="s">
        <v>47</v>
      </c>
      <c r="H25" s="8" t="s">
        <v>6</v>
      </c>
      <c r="I25" s="8" t="s">
        <v>45</v>
      </c>
      <c r="J25" s="31">
        <v>0.0036124189814814816</v>
      </c>
      <c r="K25" s="52">
        <v>100</v>
      </c>
    </row>
    <row r="26" spans="1:11" s="6" customFormat="1" ht="12.75" customHeight="1">
      <c r="A26" s="22">
        <v>2</v>
      </c>
      <c r="B26" s="24">
        <v>131</v>
      </c>
      <c r="C26" s="8"/>
      <c r="D26" s="9" t="s">
        <v>116</v>
      </c>
      <c r="E26" s="15">
        <v>1994</v>
      </c>
      <c r="F26" s="8" t="s">
        <v>117</v>
      </c>
      <c r="G26" s="8" t="s">
        <v>48</v>
      </c>
      <c r="H26" s="8" t="s">
        <v>6</v>
      </c>
      <c r="I26" s="10" t="s">
        <v>45</v>
      </c>
      <c r="J26" s="31">
        <v>0.0036584027777777743</v>
      </c>
      <c r="K26" s="52">
        <v>90</v>
      </c>
    </row>
    <row r="27" spans="1:11" ht="12.75" customHeight="1">
      <c r="A27" s="23">
        <v>3</v>
      </c>
      <c r="B27" s="8">
        <v>49</v>
      </c>
      <c r="C27" s="8"/>
      <c r="D27" s="9" t="s">
        <v>105</v>
      </c>
      <c r="E27" s="8">
        <v>1998</v>
      </c>
      <c r="F27" s="8"/>
      <c r="G27" s="8"/>
      <c r="H27" s="8" t="s">
        <v>6</v>
      </c>
      <c r="I27" s="8" t="s">
        <v>46</v>
      </c>
      <c r="J27" s="31">
        <v>0.00400146990740741</v>
      </c>
      <c r="K27" s="52">
        <v>81</v>
      </c>
    </row>
    <row r="28" spans="1:11" ht="12.75" customHeight="1">
      <c r="A28" s="22">
        <v>4</v>
      </c>
      <c r="B28" s="24">
        <v>132</v>
      </c>
      <c r="C28" s="8"/>
      <c r="D28" s="9" t="s">
        <v>118</v>
      </c>
      <c r="E28" s="8">
        <v>1994</v>
      </c>
      <c r="F28" s="8" t="s">
        <v>119</v>
      </c>
      <c r="G28" s="8" t="s">
        <v>48</v>
      </c>
      <c r="H28" s="8" t="s">
        <v>6</v>
      </c>
      <c r="I28" s="10" t="s">
        <v>45</v>
      </c>
      <c r="J28" s="31">
        <v>0.004139953703703702</v>
      </c>
      <c r="K28" s="52">
        <v>73</v>
      </c>
    </row>
    <row r="29" spans="1:11" ht="12.75" customHeight="1">
      <c r="A29" s="23">
        <v>5</v>
      </c>
      <c r="B29" s="25">
        <v>46</v>
      </c>
      <c r="C29" s="8"/>
      <c r="D29" s="9" t="s">
        <v>106</v>
      </c>
      <c r="E29" s="8">
        <v>1995</v>
      </c>
      <c r="F29" s="8" t="s">
        <v>107</v>
      </c>
      <c r="G29" s="8" t="s">
        <v>47</v>
      </c>
      <c r="H29" s="8" t="s">
        <v>6</v>
      </c>
      <c r="I29" s="8" t="s">
        <v>45</v>
      </c>
      <c r="J29" s="31">
        <v>0.004197662037037039</v>
      </c>
      <c r="K29" s="52">
        <v>66</v>
      </c>
    </row>
    <row r="30" spans="1:11" ht="12.75" customHeight="1">
      <c r="A30" s="22">
        <v>6</v>
      </c>
      <c r="B30" s="24">
        <v>45</v>
      </c>
      <c r="C30" s="8"/>
      <c r="D30" s="10" t="s">
        <v>108</v>
      </c>
      <c r="E30" s="8">
        <v>1995</v>
      </c>
      <c r="F30" s="8" t="s">
        <v>109</v>
      </c>
      <c r="G30" s="8" t="s">
        <v>47</v>
      </c>
      <c r="H30" s="8" t="s">
        <v>6</v>
      </c>
      <c r="I30" s="8" t="s">
        <v>45</v>
      </c>
      <c r="J30" s="31">
        <v>0.004255879629629628</v>
      </c>
      <c r="K30" s="52">
        <v>60</v>
      </c>
    </row>
    <row r="31" spans="1:11" ht="12.75" customHeight="1">
      <c r="A31" s="23">
        <v>7</v>
      </c>
      <c r="B31" s="25">
        <v>42</v>
      </c>
      <c r="C31" s="8"/>
      <c r="D31" s="9" t="s">
        <v>110</v>
      </c>
      <c r="E31" s="8">
        <v>1997</v>
      </c>
      <c r="F31" s="8" t="s">
        <v>111</v>
      </c>
      <c r="G31" s="8" t="s">
        <v>47</v>
      </c>
      <c r="H31" s="8" t="s">
        <v>6</v>
      </c>
      <c r="I31" s="8" t="s">
        <v>46</v>
      </c>
      <c r="J31" s="31">
        <v>0.004394479166666667</v>
      </c>
      <c r="K31" s="52">
        <v>55</v>
      </c>
    </row>
    <row r="32" spans="1:11" ht="12.75" customHeight="1">
      <c r="A32" s="22">
        <v>8</v>
      </c>
      <c r="B32" s="25">
        <v>41</v>
      </c>
      <c r="C32" s="8"/>
      <c r="D32" s="10" t="s">
        <v>112</v>
      </c>
      <c r="E32" s="8">
        <v>1997</v>
      </c>
      <c r="F32" s="8" t="s">
        <v>113</v>
      </c>
      <c r="G32" s="8" t="s">
        <v>47</v>
      </c>
      <c r="H32" s="8" t="s">
        <v>6</v>
      </c>
      <c r="I32" s="8" t="s">
        <v>46</v>
      </c>
      <c r="J32" s="31">
        <v>0.004649143518518519</v>
      </c>
      <c r="K32" s="52">
        <v>50</v>
      </c>
    </row>
    <row r="33" spans="1:11" ht="12.75" customHeight="1">
      <c r="A33" s="23">
        <v>9</v>
      </c>
      <c r="B33" s="24">
        <v>44</v>
      </c>
      <c r="C33" s="8"/>
      <c r="D33" s="9" t="s">
        <v>114</v>
      </c>
      <c r="E33" s="8">
        <v>1996</v>
      </c>
      <c r="F33" s="8" t="s">
        <v>115</v>
      </c>
      <c r="G33" s="8" t="s">
        <v>47</v>
      </c>
      <c r="H33" s="8" t="s">
        <v>6</v>
      </c>
      <c r="I33" s="8" t="s">
        <v>45</v>
      </c>
      <c r="J33" s="31">
        <v>0.004737025462962959</v>
      </c>
      <c r="K33" s="52">
        <v>46</v>
      </c>
    </row>
    <row r="34" spans="1:11" ht="12.75" customHeight="1">
      <c r="A34" s="22">
        <v>10</v>
      </c>
      <c r="B34" s="24">
        <v>133</v>
      </c>
      <c r="C34" s="8"/>
      <c r="D34" s="9" t="s">
        <v>120</v>
      </c>
      <c r="E34" s="8">
        <v>1994</v>
      </c>
      <c r="F34" s="8"/>
      <c r="G34" s="8" t="s">
        <v>48</v>
      </c>
      <c r="H34" s="8" t="s">
        <v>6</v>
      </c>
      <c r="I34" s="10" t="s">
        <v>121</v>
      </c>
      <c r="J34" s="31">
        <v>0.0049983217592592605</v>
      </c>
      <c r="K34" s="52">
        <v>42</v>
      </c>
    </row>
    <row r="36" spans="1:10" ht="20.25">
      <c r="A36" s="62" t="s">
        <v>158</v>
      </c>
      <c r="B36" s="62"/>
      <c r="C36" s="62"/>
      <c r="D36" s="62"/>
      <c r="E36" s="62"/>
      <c r="F36" s="62"/>
      <c r="G36" s="62"/>
      <c r="H36" s="62"/>
      <c r="I36" s="62"/>
      <c r="J36" s="62"/>
    </row>
    <row r="37" ht="13.5" thickBot="1"/>
    <row r="38" spans="1:10" ht="24.75" thickBot="1">
      <c r="A38" s="11" t="s">
        <v>58</v>
      </c>
      <c r="B38" s="11" t="s">
        <v>0</v>
      </c>
      <c r="C38" s="11"/>
      <c r="D38" s="12" t="s">
        <v>1</v>
      </c>
      <c r="E38" s="11" t="s">
        <v>122</v>
      </c>
      <c r="F38" s="11" t="s">
        <v>2</v>
      </c>
      <c r="G38" s="11" t="s">
        <v>9</v>
      </c>
      <c r="H38" s="11" t="s">
        <v>4</v>
      </c>
      <c r="I38" s="11" t="s">
        <v>5</v>
      </c>
      <c r="J38" s="26" t="s">
        <v>29</v>
      </c>
    </row>
    <row r="39" spans="3:10" ht="12.75">
      <c r="C39" s="4"/>
      <c r="D39" s="5"/>
      <c r="E39" s="4"/>
      <c r="F39" s="4"/>
      <c r="G39" s="4"/>
      <c r="H39" s="4"/>
      <c r="J39" s="30"/>
    </row>
    <row r="40" spans="1:11" ht="12.75">
      <c r="A40" s="23">
        <v>1</v>
      </c>
      <c r="B40" s="25">
        <v>54</v>
      </c>
      <c r="C40" s="8"/>
      <c r="D40" s="9" t="s">
        <v>36</v>
      </c>
      <c r="E40" s="8">
        <v>1994</v>
      </c>
      <c r="F40" s="8" t="s">
        <v>59</v>
      </c>
      <c r="G40" s="8" t="s">
        <v>48</v>
      </c>
      <c r="H40" s="8" t="s">
        <v>31</v>
      </c>
      <c r="I40" s="10" t="s">
        <v>45</v>
      </c>
      <c r="J40" s="31">
        <v>0.0023632870370370335</v>
      </c>
      <c r="K40" s="52">
        <v>100</v>
      </c>
    </row>
    <row r="41" spans="1:11" ht="12.75">
      <c r="A41" s="22">
        <v>2</v>
      </c>
      <c r="B41" s="24">
        <v>73</v>
      </c>
      <c r="C41" s="8"/>
      <c r="D41" s="9" t="s">
        <v>41</v>
      </c>
      <c r="E41" s="8">
        <v>1993</v>
      </c>
      <c r="F41" s="8" t="s">
        <v>63</v>
      </c>
      <c r="G41" s="8" t="s">
        <v>48</v>
      </c>
      <c r="H41" s="8" t="s">
        <v>31</v>
      </c>
      <c r="I41" s="10" t="s">
        <v>45</v>
      </c>
      <c r="J41" s="31">
        <v>0.0025857060185184863</v>
      </c>
      <c r="K41" s="52">
        <v>90</v>
      </c>
    </row>
    <row r="42" spans="1:11" ht="12.75">
      <c r="A42" s="23">
        <v>3</v>
      </c>
      <c r="B42" s="25">
        <v>84</v>
      </c>
      <c r="C42" s="8"/>
      <c r="D42" s="9" t="s">
        <v>40</v>
      </c>
      <c r="E42" s="8">
        <v>1993</v>
      </c>
      <c r="F42" s="8" t="s">
        <v>159</v>
      </c>
      <c r="G42" s="8" t="s">
        <v>48</v>
      </c>
      <c r="H42" s="8" t="s">
        <v>31</v>
      </c>
      <c r="I42" s="10" t="s">
        <v>8</v>
      </c>
      <c r="J42" s="31">
        <v>0.002589363425925862</v>
      </c>
      <c r="K42" s="52">
        <v>81</v>
      </c>
    </row>
    <row r="43" spans="1:11" ht="12.75">
      <c r="A43" s="22">
        <v>4</v>
      </c>
      <c r="B43" s="25">
        <v>74</v>
      </c>
      <c r="C43" s="8"/>
      <c r="D43" s="9" t="s">
        <v>42</v>
      </c>
      <c r="E43" s="8">
        <v>1993</v>
      </c>
      <c r="F43" s="8" t="s">
        <v>65</v>
      </c>
      <c r="G43" s="8" t="s">
        <v>48</v>
      </c>
      <c r="H43" s="8" t="s">
        <v>31</v>
      </c>
      <c r="I43" s="10" t="s">
        <v>45</v>
      </c>
      <c r="J43" s="31">
        <v>0.0026506597222221923</v>
      </c>
      <c r="K43" s="52">
        <v>73</v>
      </c>
    </row>
    <row r="44" spans="1:11" ht="12.75">
      <c r="A44" s="23">
        <v>5</v>
      </c>
      <c r="B44" s="24">
        <v>86</v>
      </c>
      <c r="C44" s="8"/>
      <c r="D44" s="9" t="s">
        <v>52</v>
      </c>
      <c r="E44" s="8">
        <v>1993</v>
      </c>
      <c r="F44" s="8" t="s">
        <v>53</v>
      </c>
      <c r="G44" s="8" t="s">
        <v>48</v>
      </c>
      <c r="H44" s="8" t="s">
        <v>31</v>
      </c>
      <c r="I44" s="10" t="s">
        <v>46</v>
      </c>
      <c r="J44" s="31">
        <v>0.002660243055555485</v>
      </c>
      <c r="K44" s="52">
        <v>66</v>
      </c>
    </row>
    <row r="45" spans="1:11" ht="12.75">
      <c r="A45" s="22">
        <v>6</v>
      </c>
      <c r="B45" s="25">
        <v>16</v>
      </c>
      <c r="C45" s="8"/>
      <c r="D45" s="9" t="s">
        <v>33</v>
      </c>
      <c r="E45" s="8">
        <v>1995</v>
      </c>
      <c r="F45" s="8" t="s">
        <v>61</v>
      </c>
      <c r="G45" s="8" t="s">
        <v>47</v>
      </c>
      <c r="H45" s="8" t="s">
        <v>31</v>
      </c>
      <c r="I45" s="10" t="s">
        <v>45</v>
      </c>
      <c r="J45" s="31">
        <v>0.0026699652777777763</v>
      </c>
      <c r="K45" s="52">
        <v>60</v>
      </c>
    </row>
    <row r="46" spans="1:11" ht="12.75">
      <c r="A46" s="23">
        <v>7</v>
      </c>
      <c r="B46" s="25">
        <v>76</v>
      </c>
      <c r="C46" s="8"/>
      <c r="D46" s="9" t="s">
        <v>43</v>
      </c>
      <c r="E46" s="8">
        <v>1993</v>
      </c>
      <c r="F46" s="8" t="s">
        <v>64</v>
      </c>
      <c r="G46" s="8" t="s">
        <v>48</v>
      </c>
      <c r="H46" s="8" t="s">
        <v>31</v>
      </c>
      <c r="I46" s="10" t="s">
        <v>45</v>
      </c>
      <c r="J46" s="31">
        <v>0.0027114930555555096</v>
      </c>
      <c r="K46" s="52">
        <v>55</v>
      </c>
    </row>
    <row r="47" spans="1:11" ht="12.75">
      <c r="A47" s="22">
        <v>8</v>
      </c>
      <c r="B47" s="24">
        <v>51</v>
      </c>
      <c r="C47" s="8"/>
      <c r="D47" s="9" t="s">
        <v>35</v>
      </c>
      <c r="E47" s="8">
        <v>1994</v>
      </c>
      <c r="F47" s="8" t="s">
        <v>60</v>
      </c>
      <c r="G47" s="8" t="s">
        <v>48</v>
      </c>
      <c r="H47" s="8" t="s">
        <v>31</v>
      </c>
      <c r="I47" s="10" t="s">
        <v>45</v>
      </c>
      <c r="J47" s="31">
        <v>0.002806724537037037</v>
      </c>
      <c r="K47" s="52">
        <v>50</v>
      </c>
    </row>
    <row r="48" spans="1:11" ht="12.75">
      <c r="A48" s="23">
        <v>9</v>
      </c>
      <c r="B48" s="25">
        <v>77</v>
      </c>
      <c r="C48" s="8"/>
      <c r="D48" s="9" t="s">
        <v>44</v>
      </c>
      <c r="E48" s="8">
        <v>1993</v>
      </c>
      <c r="F48" s="8" t="s">
        <v>66</v>
      </c>
      <c r="G48" s="8" t="s">
        <v>48</v>
      </c>
      <c r="H48" s="8" t="s">
        <v>31</v>
      </c>
      <c r="I48" s="10" t="s">
        <v>45</v>
      </c>
      <c r="J48" s="31">
        <v>0.0028704050925925477</v>
      </c>
      <c r="K48" s="52">
        <v>46</v>
      </c>
    </row>
    <row r="49" spans="1:11" ht="12.75">
      <c r="A49" s="22">
        <v>10</v>
      </c>
      <c r="B49" s="24">
        <v>9</v>
      </c>
      <c r="C49" s="8"/>
      <c r="D49" s="9" t="s">
        <v>73</v>
      </c>
      <c r="E49" s="8">
        <v>1996</v>
      </c>
      <c r="F49" s="8" t="s">
        <v>123</v>
      </c>
      <c r="G49" s="8" t="s">
        <v>47</v>
      </c>
      <c r="H49" s="8" t="s">
        <v>31</v>
      </c>
      <c r="I49" s="10" t="s">
        <v>83</v>
      </c>
      <c r="J49" s="31">
        <v>0.0029534027777777735</v>
      </c>
      <c r="K49" s="52">
        <v>42</v>
      </c>
    </row>
    <row r="50" spans="1:11" ht="12.75">
      <c r="A50" s="23">
        <v>11</v>
      </c>
      <c r="B50" s="25">
        <v>68</v>
      </c>
      <c r="C50" s="8"/>
      <c r="D50" s="9" t="s">
        <v>49</v>
      </c>
      <c r="E50" s="8">
        <v>1994</v>
      </c>
      <c r="F50" s="8" t="s">
        <v>55</v>
      </c>
      <c r="G50" s="8" t="s">
        <v>48</v>
      </c>
      <c r="H50" s="8" t="s">
        <v>31</v>
      </c>
      <c r="I50" s="10" t="s">
        <v>46</v>
      </c>
      <c r="J50" s="31">
        <v>0.0029587152777777637</v>
      </c>
      <c r="K50" s="52">
        <v>39</v>
      </c>
    </row>
    <row r="51" spans="1:11" ht="12.75">
      <c r="A51" s="22">
        <v>12</v>
      </c>
      <c r="B51" s="24">
        <v>75</v>
      </c>
      <c r="C51" s="8"/>
      <c r="D51" s="9" t="s">
        <v>160</v>
      </c>
      <c r="E51" s="8">
        <v>1993</v>
      </c>
      <c r="F51" s="8" t="s">
        <v>161</v>
      </c>
      <c r="G51" s="8" t="s">
        <v>48</v>
      </c>
      <c r="H51" s="8" t="s">
        <v>31</v>
      </c>
      <c r="I51" s="10" t="s">
        <v>45</v>
      </c>
      <c r="J51" s="31">
        <v>0.003004745370370332</v>
      </c>
      <c r="K51" s="52">
        <v>36</v>
      </c>
    </row>
    <row r="52" spans="1:11" ht="12.75">
      <c r="A52" s="23">
        <v>13</v>
      </c>
      <c r="B52" s="25">
        <v>55</v>
      </c>
      <c r="C52" s="8"/>
      <c r="D52" s="9" t="s">
        <v>37</v>
      </c>
      <c r="E52" s="8">
        <v>1994</v>
      </c>
      <c r="F52" s="8" t="s">
        <v>62</v>
      </c>
      <c r="G52" s="8" t="s">
        <v>48</v>
      </c>
      <c r="H52" s="8" t="s">
        <v>31</v>
      </c>
      <c r="I52" s="10" t="s">
        <v>45</v>
      </c>
      <c r="J52" s="31">
        <v>0.003013888888888877</v>
      </c>
      <c r="K52" s="52">
        <v>33</v>
      </c>
    </row>
    <row r="53" spans="1:11" ht="12.75">
      <c r="A53" s="22">
        <v>14</v>
      </c>
      <c r="B53" s="24">
        <v>87</v>
      </c>
      <c r="C53" s="8"/>
      <c r="D53" s="9" t="s">
        <v>54</v>
      </c>
      <c r="E53" s="8">
        <v>1993</v>
      </c>
      <c r="F53" s="8" t="s">
        <v>162</v>
      </c>
      <c r="G53" s="8" t="s">
        <v>48</v>
      </c>
      <c r="H53" s="8" t="s">
        <v>31</v>
      </c>
      <c r="I53" s="10" t="s">
        <v>46</v>
      </c>
      <c r="J53" s="31">
        <v>0.0030617129629628877</v>
      </c>
      <c r="K53" s="52">
        <v>30</v>
      </c>
    </row>
    <row r="54" spans="1:11" ht="12.75">
      <c r="A54" s="23">
        <v>15</v>
      </c>
      <c r="B54" s="25">
        <v>81</v>
      </c>
      <c r="C54" s="8"/>
      <c r="D54" s="9" t="s">
        <v>163</v>
      </c>
      <c r="E54" s="8">
        <v>1993</v>
      </c>
      <c r="F54" s="8" t="s">
        <v>164</v>
      </c>
      <c r="G54" s="8" t="s">
        <v>48</v>
      </c>
      <c r="H54" s="8" t="s">
        <v>31</v>
      </c>
      <c r="I54" s="10" t="s">
        <v>165</v>
      </c>
      <c r="J54" s="31">
        <v>0.0030774074074073577</v>
      </c>
      <c r="K54" s="52">
        <v>28</v>
      </c>
    </row>
    <row r="55" spans="1:11" ht="12.75">
      <c r="A55" s="22">
        <v>16</v>
      </c>
      <c r="B55" s="25">
        <v>19</v>
      </c>
      <c r="C55" s="8"/>
      <c r="D55" s="9" t="s">
        <v>124</v>
      </c>
      <c r="E55" s="8">
        <v>1995</v>
      </c>
      <c r="F55" s="8" t="s">
        <v>125</v>
      </c>
      <c r="G55" s="8" t="s">
        <v>47</v>
      </c>
      <c r="H55" s="8" t="s">
        <v>31</v>
      </c>
      <c r="I55" s="10" t="s">
        <v>126</v>
      </c>
      <c r="J55" s="31">
        <v>0.0030831134259259292</v>
      </c>
      <c r="K55" s="52">
        <v>26</v>
      </c>
    </row>
    <row r="56" spans="1:11" ht="12.75">
      <c r="A56" s="23">
        <v>17</v>
      </c>
      <c r="B56" s="24">
        <v>53</v>
      </c>
      <c r="C56" s="8"/>
      <c r="D56" s="9" t="s">
        <v>166</v>
      </c>
      <c r="E56" s="8">
        <v>1994</v>
      </c>
      <c r="F56" s="8" t="s">
        <v>167</v>
      </c>
      <c r="G56" s="8" t="s">
        <v>48</v>
      </c>
      <c r="H56" s="8" t="s">
        <v>31</v>
      </c>
      <c r="I56" s="10" t="s">
        <v>45</v>
      </c>
      <c r="J56" s="31">
        <v>0.003091956018518518</v>
      </c>
      <c r="K56" s="52">
        <v>24</v>
      </c>
    </row>
    <row r="57" spans="1:11" ht="12.75">
      <c r="A57" s="22">
        <v>18</v>
      </c>
      <c r="B57" s="25">
        <v>8</v>
      </c>
      <c r="C57" s="8"/>
      <c r="D57" s="9" t="s">
        <v>127</v>
      </c>
      <c r="E57" s="8">
        <v>1996</v>
      </c>
      <c r="F57" s="8" t="s">
        <v>128</v>
      </c>
      <c r="G57" s="8" t="s">
        <v>47</v>
      </c>
      <c r="H57" s="8" t="s">
        <v>31</v>
      </c>
      <c r="I57" s="10" t="s">
        <v>126</v>
      </c>
      <c r="J57" s="31">
        <v>0.0031364236111111146</v>
      </c>
      <c r="K57" s="52">
        <v>22</v>
      </c>
    </row>
    <row r="58" spans="1:11" ht="12.75">
      <c r="A58" s="23">
        <v>19</v>
      </c>
      <c r="B58" s="25">
        <v>3</v>
      </c>
      <c r="C58" s="8"/>
      <c r="D58" s="9" t="s">
        <v>129</v>
      </c>
      <c r="E58" s="8">
        <v>1996</v>
      </c>
      <c r="F58" s="8" t="s">
        <v>130</v>
      </c>
      <c r="G58" s="8" t="s">
        <v>47</v>
      </c>
      <c r="H58" s="8" t="s">
        <v>31</v>
      </c>
      <c r="I58" s="10" t="s">
        <v>45</v>
      </c>
      <c r="J58" s="31">
        <v>0.0031421064814814814</v>
      </c>
      <c r="K58" s="52">
        <v>20</v>
      </c>
    </row>
    <row r="59" spans="1:11" ht="12.75">
      <c r="A59" s="22">
        <v>20</v>
      </c>
      <c r="B59" s="24">
        <v>83</v>
      </c>
      <c r="C59" s="8"/>
      <c r="D59" s="9" t="s">
        <v>39</v>
      </c>
      <c r="E59" s="8">
        <v>1993</v>
      </c>
      <c r="F59" s="8" t="s">
        <v>168</v>
      </c>
      <c r="G59" s="8" t="s">
        <v>48</v>
      </c>
      <c r="H59" s="8" t="s">
        <v>31</v>
      </c>
      <c r="I59" s="10" t="s">
        <v>8</v>
      </c>
      <c r="J59" s="31">
        <v>0.003193935185185121</v>
      </c>
      <c r="K59" s="52">
        <v>18</v>
      </c>
    </row>
    <row r="60" spans="1:11" ht="12.75">
      <c r="A60" s="23">
        <v>21</v>
      </c>
      <c r="B60" s="24">
        <v>62</v>
      </c>
      <c r="C60" s="8"/>
      <c r="D60" s="9" t="s">
        <v>169</v>
      </c>
      <c r="E60" s="8">
        <v>1994</v>
      </c>
      <c r="F60" s="8" t="s">
        <v>170</v>
      </c>
      <c r="G60" s="8" t="s">
        <v>48</v>
      </c>
      <c r="H60" s="8" t="s">
        <v>31</v>
      </c>
      <c r="I60" s="10" t="s">
        <v>171</v>
      </c>
      <c r="J60" s="31">
        <v>0.0031947800925925867</v>
      </c>
      <c r="K60" s="52">
        <v>16</v>
      </c>
    </row>
    <row r="61" spans="1:11" ht="12.75">
      <c r="A61" s="22">
        <v>22</v>
      </c>
      <c r="B61" s="24">
        <v>12</v>
      </c>
      <c r="C61" s="8"/>
      <c r="D61" s="9" t="s">
        <v>89</v>
      </c>
      <c r="E61" s="8">
        <v>1996</v>
      </c>
      <c r="F61" s="8" t="s">
        <v>131</v>
      </c>
      <c r="G61" s="8" t="s">
        <v>47</v>
      </c>
      <c r="H61" s="8" t="s">
        <v>31</v>
      </c>
      <c r="I61" s="10" t="s">
        <v>46</v>
      </c>
      <c r="J61" s="31">
        <v>0.003217858796296298</v>
      </c>
      <c r="K61" s="52">
        <v>14</v>
      </c>
    </row>
    <row r="62" spans="1:11" ht="12.75">
      <c r="A62" s="23">
        <v>23</v>
      </c>
      <c r="B62" s="24">
        <v>61</v>
      </c>
      <c r="C62" s="8"/>
      <c r="D62" s="9" t="s">
        <v>172</v>
      </c>
      <c r="E62" s="8">
        <v>1994</v>
      </c>
      <c r="F62" s="8" t="s">
        <v>173</v>
      </c>
      <c r="G62" s="8" t="s">
        <v>48</v>
      </c>
      <c r="H62" s="8" t="s">
        <v>31</v>
      </c>
      <c r="I62" s="10" t="s">
        <v>171</v>
      </c>
      <c r="J62" s="31">
        <v>0.0032642013888888807</v>
      </c>
      <c r="K62" s="52">
        <v>13</v>
      </c>
    </row>
    <row r="63" spans="1:11" ht="12.75">
      <c r="A63" s="22">
        <v>24</v>
      </c>
      <c r="B63" s="24">
        <v>88</v>
      </c>
      <c r="C63" s="8"/>
      <c r="D63" s="9" t="s">
        <v>38</v>
      </c>
      <c r="E63" s="8">
        <v>1993</v>
      </c>
      <c r="F63" s="8"/>
      <c r="G63" s="8" t="s">
        <v>48</v>
      </c>
      <c r="H63" s="8" t="s">
        <v>31</v>
      </c>
      <c r="I63" s="10" t="s">
        <v>148</v>
      </c>
      <c r="J63" s="31">
        <v>0.003271585648148065</v>
      </c>
      <c r="K63" s="52">
        <v>12</v>
      </c>
    </row>
    <row r="64" spans="1:11" ht="12.75">
      <c r="A64" s="23">
        <v>25</v>
      </c>
      <c r="B64" s="24">
        <v>72</v>
      </c>
      <c r="C64" s="8"/>
      <c r="D64" s="9" t="s">
        <v>174</v>
      </c>
      <c r="E64" s="8">
        <v>1994</v>
      </c>
      <c r="F64" s="8" t="s">
        <v>175</v>
      </c>
      <c r="G64" s="8" t="s">
        <v>48</v>
      </c>
      <c r="H64" s="8" t="s">
        <v>31</v>
      </c>
      <c r="I64" s="10" t="s">
        <v>153</v>
      </c>
      <c r="J64" s="31">
        <v>0.003292766203703678</v>
      </c>
      <c r="K64" s="52">
        <v>11</v>
      </c>
    </row>
    <row r="65" spans="1:11" ht="12.75">
      <c r="A65" s="22">
        <v>26</v>
      </c>
      <c r="B65" s="24">
        <v>17</v>
      </c>
      <c r="C65" s="8"/>
      <c r="D65" s="9" t="s">
        <v>132</v>
      </c>
      <c r="E65" s="8">
        <v>1995</v>
      </c>
      <c r="F65" s="8"/>
      <c r="G65" s="8" t="s">
        <v>47</v>
      </c>
      <c r="H65" s="8" t="s">
        <v>31</v>
      </c>
      <c r="I65" s="10" t="s">
        <v>133</v>
      </c>
      <c r="J65" s="31">
        <v>0.0033328125000000016</v>
      </c>
      <c r="K65" s="52">
        <v>10</v>
      </c>
    </row>
    <row r="66" spans="1:11" ht="12.75">
      <c r="A66" s="23">
        <v>27</v>
      </c>
      <c r="B66" s="24">
        <v>14</v>
      </c>
      <c r="C66" s="8"/>
      <c r="D66" s="9" t="s">
        <v>134</v>
      </c>
      <c r="E66" s="8">
        <v>1996</v>
      </c>
      <c r="F66" s="8" t="s">
        <v>135</v>
      </c>
      <c r="G66" s="8" t="s">
        <v>47</v>
      </c>
      <c r="H66" s="8" t="s">
        <v>31</v>
      </c>
      <c r="I66" s="10" t="s">
        <v>136</v>
      </c>
      <c r="J66" s="31">
        <v>0.0033384259259259235</v>
      </c>
      <c r="K66" s="52">
        <v>9</v>
      </c>
    </row>
    <row r="67" spans="1:11" ht="12.75">
      <c r="A67" s="22">
        <v>28</v>
      </c>
      <c r="B67" s="24">
        <v>10</v>
      </c>
      <c r="C67" s="8"/>
      <c r="D67" s="9" t="s">
        <v>137</v>
      </c>
      <c r="E67" s="8">
        <v>1996</v>
      </c>
      <c r="F67" s="8" t="s">
        <v>138</v>
      </c>
      <c r="G67" s="8" t="s">
        <v>47</v>
      </c>
      <c r="H67" s="8" t="s">
        <v>31</v>
      </c>
      <c r="I67" s="10" t="s">
        <v>83</v>
      </c>
      <c r="J67" s="31">
        <v>0.003374513888888886</v>
      </c>
      <c r="K67" s="52">
        <v>8</v>
      </c>
    </row>
    <row r="68" spans="1:11" ht="12.75">
      <c r="A68" s="23">
        <v>29</v>
      </c>
      <c r="B68" s="24">
        <v>85</v>
      </c>
      <c r="C68" s="8"/>
      <c r="D68" s="9" t="s">
        <v>50</v>
      </c>
      <c r="E68" s="8">
        <v>1993</v>
      </c>
      <c r="F68" s="8" t="s">
        <v>51</v>
      </c>
      <c r="G68" s="8" t="s">
        <v>48</v>
      </c>
      <c r="H68" s="8" t="s">
        <v>31</v>
      </c>
      <c r="I68" s="10" t="s">
        <v>46</v>
      </c>
      <c r="J68" s="31">
        <v>0.003375277777777707</v>
      </c>
      <c r="K68" s="52">
        <v>7</v>
      </c>
    </row>
    <row r="69" spans="1:11" ht="12.75">
      <c r="A69" s="22">
        <v>30</v>
      </c>
      <c r="B69" s="24">
        <v>1</v>
      </c>
      <c r="C69" s="8"/>
      <c r="D69" s="9" t="s">
        <v>139</v>
      </c>
      <c r="E69" s="8">
        <v>1997</v>
      </c>
      <c r="F69" s="8" t="s">
        <v>140</v>
      </c>
      <c r="G69" s="8" t="s">
        <v>47</v>
      </c>
      <c r="H69" s="8" t="s">
        <v>31</v>
      </c>
      <c r="I69" s="10" t="s">
        <v>45</v>
      </c>
      <c r="J69" s="31">
        <v>0.003428298611111111</v>
      </c>
      <c r="K69" s="52">
        <v>6</v>
      </c>
    </row>
    <row r="70" spans="1:11" ht="12.75">
      <c r="A70" s="23">
        <v>31</v>
      </c>
      <c r="B70" s="24">
        <v>2</v>
      </c>
      <c r="C70" s="8"/>
      <c r="D70" s="9" t="s">
        <v>141</v>
      </c>
      <c r="E70" s="8">
        <v>1997</v>
      </c>
      <c r="F70" s="8" t="s">
        <v>142</v>
      </c>
      <c r="G70" s="8" t="s">
        <v>47</v>
      </c>
      <c r="H70" s="8" t="s">
        <v>31</v>
      </c>
      <c r="I70" s="10" t="s">
        <v>8</v>
      </c>
      <c r="J70" s="31">
        <v>0.0034343287037037033</v>
      </c>
      <c r="K70" s="52">
        <v>5</v>
      </c>
    </row>
    <row r="71" spans="1:11" ht="12.75">
      <c r="A71" s="22">
        <v>32</v>
      </c>
      <c r="B71" s="24">
        <v>71</v>
      </c>
      <c r="C71" s="8"/>
      <c r="D71" s="9" t="s">
        <v>34</v>
      </c>
      <c r="E71" s="8">
        <v>1994</v>
      </c>
      <c r="F71" s="8"/>
      <c r="G71" s="8" t="s">
        <v>48</v>
      </c>
      <c r="H71" s="8" t="s">
        <v>31</v>
      </c>
      <c r="I71" s="10" t="s">
        <v>148</v>
      </c>
      <c r="J71" s="31">
        <v>0.003498078703703676</v>
      </c>
      <c r="K71" s="52">
        <v>4</v>
      </c>
    </row>
    <row r="72" spans="1:11" ht="12.75">
      <c r="A72" s="23">
        <v>33</v>
      </c>
      <c r="B72" s="24">
        <v>82</v>
      </c>
      <c r="C72" s="8"/>
      <c r="D72" s="9" t="s">
        <v>176</v>
      </c>
      <c r="E72" s="8">
        <v>1993</v>
      </c>
      <c r="F72" s="8" t="s">
        <v>177</v>
      </c>
      <c r="G72" s="8" t="s">
        <v>48</v>
      </c>
      <c r="H72" s="8" t="s">
        <v>31</v>
      </c>
      <c r="I72" s="10" t="s">
        <v>145</v>
      </c>
      <c r="J72" s="31">
        <v>0.003500821759259202</v>
      </c>
      <c r="K72" s="52">
        <v>3</v>
      </c>
    </row>
    <row r="73" spans="1:11" ht="12.75">
      <c r="A73" s="22">
        <v>34</v>
      </c>
      <c r="B73" s="24">
        <v>7</v>
      </c>
      <c r="C73" s="8"/>
      <c r="D73" s="9" t="s">
        <v>143</v>
      </c>
      <c r="E73" s="8">
        <v>1996</v>
      </c>
      <c r="F73" s="8" t="s">
        <v>144</v>
      </c>
      <c r="G73" s="8" t="s">
        <v>47</v>
      </c>
      <c r="H73" s="8" t="s">
        <v>31</v>
      </c>
      <c r="I73" s="10" t="s">
        <v>145</v>
      </c>
      <c r="J73" s="31">
        <v>0.0035411921296296294</v>
      </c>
      <c r="K73" s="52">
        <v>2</v>
      </c>
    </row>
    <row r="74" spans="1:11" ht="12.75">
      <c r="A74" s="23">
        <v>35</v>
      </c>
      <c r="B74" s="24">
        <v>70</v>
      </c>
      <c r="C74" s="8"/>
      <c r="D74" s="9" t="s">
        <v>178</v>
      </c>
      <c r="E74" s="8">
        <v>1994</v>
      </c>
      <c r="F74" s="8"/>
      <c r="G74" s="8" t="s">
        <v>48</v>
      </c>
      <c r="H74" s="8" t="s">
        <v>31</v>
      </c>
      <c r="I74" s="10" t="s">
        <v>148</v>
      </c>
      <c r="J74" s="31">
        <v>0.0035561805555555355</v>
      </c>
      <c r="K74" s="52">
        <v>1</v>
      </c>
    </row>
    <row r="75" spans="1:11" ht="12.75">
      <c r="A75" s="22">
        <v>36</v>
      </c>
      <c r="B75" s="25">
        <v>69</v>
      </c>
      <c r="C75" s="8"/>
      <c r="D75" s="9" t="s">
        <v>179</v>
      </c>
      <c r="E75" s="8">
        <v>1994</v>
      </c>
      <c r="F75" s="8" t="s">
        <v>180</v>
      </c>
      <c r="G75" s="8" t="s">
        <v>48</v>
      </c>
      <c r="H75" s="8" t="s">
        <v>31</v>
      </c>
      <c r="I75" s="10" t="s">
        <v>46</v>
      </c>
      <c r="J75" s="31">
        <v>0.003607349537037015</v>
      </c>
      <c r="K75" s="52">
        <v>0</v>
      </c>
    </row>
    <row r="76" spans="1:11" ht="12.75">
      <c r="A76" s="23">
        <v>37</v>
      </c>
      <c r="B76" s="24">
        <v>21</v>
      </c>
      <c r="C76" s="8"/>
      <c r="D76" s="9" t="s">
        <v>146</v>
      </c>
      <c r="E76" s="8">
        <v>1995</v>
      </c>
      <c r="F76" s="8" t="s">
        <v>147</v>
      </c>
      <c r="G76" s="8" t="s">
        <v>47</v>
      </c>
      <c r="H76" s="8" t="s">
        <v>31</v>
      </c>
      <c r="I76" s="10" t="s">
        <v>46</v>
      </c>
      <c r="J76" s="31">
        <v>0.0036085995370370343</v>
      </c>
      <c r="K76" s="52">
        <v>0</v>
      </c>
    </row>
    <row r="77" spans="1:11" ht="12.75">
      <c r="A77" s="22">
        <v>38</v>
      </c>
      <c r="B77" s="24">
        <v>22</v>
      </c>
      <c r="C77" s="8"/>
      <c r="D77" s="9" t="s">
        <v>32</v>
      </c>
      <c r="E77" s="8">
        <v>1995</v>
      </c>
      <c r="F77" s="8"/>
      <c r="G77" s="8" t="s">
        <v>47</v>
      </c>
      <c r="H77" s="8" t="s">
        <v>31</v>
      </c>
      <c r="I77" s="10" t="s">
        <v>148</v>
      </c>
      <c r="J77" s="31">
        <v>0.0036299884259259254</v>
      </c>
      <c r="K77" s="52">
        <v>0</v>
      </c>
    </row>
    <row r="78" spans="1:11" ht="12.75">
      <c r="A78" s="23">
        <v>39</v>
      </c>
      <c r="B78" s="25">
        <v>11</v>
      </c>
      <c r="C78" s="8"/>
      <c r="D78" s="9" t="s">
        <v>149</v>
      </c>
      <c r="E78" s="8">
        <v>1996</v>
      </c>
      <c r="F78" s="8" t="s">
        <v>150</v>
      </c>
      <c r="G78" s="8" t="s">
        <v>47</v>
      </c>
      <c r="H78" s="8" t="s">
        <v>31</v>
      </c>
      <c r="I78" s="10" t="s">
        <v>46</v>
      </c>
      <c r="J78" s="31">
        <v>0.0037240856481481474</v>
      </c>
      <c r="K78" s="52">
        <v>0</v>
      </c>
    </row>
    <row r="79" spans="1:11" ht="12.75">
      <c r="A79" s="22">
        <v>40</v>
      </c>
      <c r="B79" s="24">
        <v>80</v>
      </c>
      <c r="C79" s="8"/>
      <c r="D79" s="9" t="s">
        <v>181</v>
      </c>
      <c r="E79" s="8">
        <v>1993</v>
      </c>
      <c r="F79" s="8" t="s">
        <v>182</v>
      </c>
      <c r="G79" s="8" t="s">
        <v>48</v>
      </c>
      <c r="H79" s="8" t="s">
        <v>31</v>
      </c>
      <c r="I79" s="10" t="s">
        <v>183</v>
      </c>
      <c r="J79" s="31">
        <v>0.0037540740740740226</v>
      </c>
      <c r="K79" s="52">
        <v>0</v>
      </c>
    </row>
    <row r="80" spans="1:11" ht="12.75">
      <c r="A80" s="23">
        <v>41</v>
      </c>
      <c r="B80" s="25">
        <v>20</v>
      </c>
      <c r="C80" s="8"/>
      <c r="D80" s="9" t="s">
        <v>56</v>
      </c>
      <c r="E80" s="8">
        <v>1995</v>
      </c>
      <c r="F80" s="8" t="s">
        <v>57</v>
      </c>
      <c r="G80" s="8" t="s">
        <v>47</v>
      </c>
      <c r="H80" s="8" t="s">
        <v>31</v>
      </c>
      <c r="I80" s="10" t="s">
        <v>46</v>
      </c>
      <c r="J80" s="31">
        <v>0.0037991203703703763</v>
      </c>
      <c r="K80" s="52">
        <v>0</v>
      </c>
    </row>
    <row r="81" spans="1:11" ht="12.75">
      <c r="A81" s="22">
        <v>42</v>
      </c>
      <c r="B81" s="24">
        <v>13</v>
      </c>
      <c r="C81" s="8"/>
      <c r="D81" s="9" t="s">
        <v>151</v>
      </c>
      <c r="E81" s="8">
        <v>1996</v>
      </c>
      <c r="F81" s="8" t="s">
        <v>152</v>
      </c>
      <c r="G81" s="8" t="s">
        <v>47</v>
      </c>
      <c r="H81" s="8" t="s">
        <v>31</v>
      </c>
      <c r="I81" s="10" t="s">
        <v>153</v>
      </c>
      <c r="J81" s="31">
        <v>0.0038643055555555605</v>
      </c>
      <c r="K81" s="52">
        <v>0</v>
      </c>
    </row>
    <row r="82" spans="1:11" ht="12.75">
      <c r="A82" s="23">
        <v>43</v>
      </c>
      <c r="B82" s="24">
        <v>6</v>
      </c>
      <c r="C82" s="8"/>
      <c r="D82" s="9" t="s">
        <v>154</v>
      </c>
      <c r="E82" s="8">
        <v>1996</v>
      </c>
      <c r="F82" s="8" t="s">
        <v>155</v>
      </c>
      <c r="G82" s="8" t="s">
        <v>47</v>
      </c>
      <c r="H82" s="8" t="s">
        <v>31</v>
      </c>
      <c r="I82" s="10" t="s">
        <v>156</v>
      </c>
      <c r="J82" s="31">
        <v>0.004286967592592593</v>
      </c>
      <c r="K82" s="52">
        <v>0</v>
      </c>
    </row>
    <row r="83" spans="1:11" ht="12.75">
      <c r="A83" s="22">
        <v>44</v>
      </c>
      <c r="B83" s="25">
        <v>52</v>
      </c>
      <c r="C83" s="8"/>
      <c r="D83" s="9" t="s">
        <v>184</v>
      </c>
      <c r="E83" s="8">
        <v>1994</v>
      </c>
      <c r="F83" s="8" t="s">
        <v>185</v>
      </c>
      <c r="G83" s="8" t="s">
        <v>48</v>
      </c>
      <c r="H83" s="8" t="s">
        <v>31</v>
      </c>
      <c r="I83" s="10" t="s">
        <v>45</v>
      </c>
      <c r="J83" s="31">
        <v>0.004323298611111111</v>
      </c>
      <c r="K83" s="52">
        <v>0</v>
      </c>
    </row>
  </sheetData>
  <mergeCells count="2">
    <mergeCell ref="A21:J21"/>
    <mergeCell ref="A36:J36"/>
  </mergeCells>
  <printOptions/>
  <pageMargins left="0.4" right="0.35" top="1.59" bottom="0.66" header="0.2" footer="0.5"/>
  <pageSetup horizontalDpi="600" verticalDpi="600" orientation="portrait" paperSize="9" r:id="rId1"/>
  <headerFooter alignWithMargins="0">
    <oddHeader>&amp;C&amp;"Arial,Grassetto"&amp;12 YOUTH ALTA VALTELLINA SKI RACE
&amp;10MEETING INTERNAZIONALE GIOVANI SCI ALPINISMO&amp;"Arial,Normale"
&amp;"Arial,Grassetto"BORMIO - VALDISOTTO - VALFURVA 2-3-4 dicembre 2011
&amp;20&amp;UGARA SPRINT&amp;12&amp;U
S. CATERINA VALFURVA - venerdì 02/12/2011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34">
      <selection activeCell="J66" sqref="J66"/>
    </sheetView>
  </sheetViews>
  <sheetFormatPr defaultColWidth="9.140625" defaultRowHeight="12.75"/>
  <cols>
    <col min="1" max="2" width="5.7109375" style="1" customWidth="1"/>
    <col min="3" max="3" width="0.85546875" style="2" customWidth="1"/>
    <col min="4" max="5" width="20.7109375" style="3" customWidth="1"/>
    <col min="6" max="7" width="4.7109375" style="2" customWidth="1"/>
    <col min="8" max="8" width="15.7109375" style="1" customWidth="1"/>
    <col min="9" max="10" width="10.7109375" style="1" customWidth="1"/>
    <col min="11" max="12" width="10.7109375" style="55" customWidth="1"/>
    <col min="13" max="15" width="10.7109375" style="2" customWidth="1"/>
    <col min="16" max="16" width="9.140625" style="2" customWidth="1"/>
    <col min="17" max="16384" width="9.140625" style="1" customWidth="1"/>
  </cols>
  <sheetData>
    <row r="1" spans="2:16" s="18" customFormat="1" ht="9" customHeight="1">
      <c r="B1" s="17" t="s">
        <v>10</v>
      </c>
      <c r="C1" s="16"/>
      <c r="D1" s="19"/>
      <c r="E1" s="21" t="s">
        <v>13</v>
      </c>
      <c r="F1" s="16"/>
      <c r="G1" s="16"/>
      <c r="K1" s="53"/>
      <c r="L1" s="53"/>
      <c r="M1" s="16"/>
      <c r="N1" s="16"/>
      <c r="O1" s="16"/>
      <c r="P1" s="16"/>
    </row>
    <row r="2" spans="2:16" s="18" customFormat="1" ht="9" customHeight="1">
      <c r="B2" s="17" t="s">
        <v>11</v>
      </c>
      <c r="C2" s="16"/>
      <c r="D2" s="19"/>
      <c r="E2" s="21" t="s">
        <v>186</v>
      </c>
      <c r="F2" s="16"/>
      <c r="G2" s="16"/>
      <c r="K2" s="53"/>
      <c r="L2" s="53"/>
      <c r="M2" s="16"/>
      <c r="N2" s="16"/>
      <c r="O2" s="16"/>
      <c r="P2" s="16"/>
    </row>
    <row r="3" spans="3:16" s="18" customFormat="1" ht="9" customHeight="1">
      <c r="C3" s="16"/>
      <c r="D3" s="19"/>
      <c r="E3" s="21"/>
      <c r="F3" s="16"/>
      <c r="G3" s="16"/>
      <c r="K3" s="53"/>
      <c r="L3" s="53"/>
      <c r="M3" s="16"/>
      <c r="N3" s="16"/>
      <c r="O3" s="16"/>
      <c r="P3" s="16"/>
    </row>
    <row r="4" spans="2:16" s="18" customFormat="1" ht="9" customHeight="1">
      <c r="B4" s="17" t="s">
        <v>12</v>
      </c>
      <c r="C4" s="16"/>
      <c r="D4" s="19"/>
      <c r="E4" s="21" t="s">
        <v>94</v>
      </c>
      <c r="F4" s="16"/>
      <c r="G4" s="16"/>
      <c r="K4" s="53"/>
      <c r="L4" s="53"/>
      <c r="M4" s="16"/>
      <c r="N4" s="16"/>
      <c r="O4" s="16"/>
      <c r="P4" s="16"/>
    </row>
    <row r="5" spans="3:16" s="18" customFormat="1" ht="9" customHeight="1">
      <c r="C5" s="16"/>
      <c r="D5" s="19"/>
      <c r="F5" s="16"/>
      <c r="G5" s="16"/>
      <c r="K5" s="53"/>
      <c r="L5" s="53"/>
      <c r="M5" s="16"/>
      <c r="N5" s="16"/>
      <c r="O5" s="16"/>
      <c r="P5" s="16"/>
    </row>
    <row r="6" spans="2:16" s="18" customFormat="1" ht="9" customHeight="1">
      <c r="B6" s="20" t="s">
        <v>14</v>
      </c>
      <c r="C6" s="16"/>
      <c r="D6" s="19"/>
      <c r="F6" s="16"/>
      <c r="G6" s="16"/>
      <c r="H6" s="18" t="s">
        <v>15</v>
      </c>
      <c r="K6" s="53"/>
      <c r="L6" s="53"/>
      <c r="M6" s="16"/>
      <c r="N6" s="16"/>
      <c r="O6" s="16"/>
      <c r="P6" s="16"/>
    </row>
    <row r="7" spans="2:16" s="18" customFormat="1" ht="9" customHeight="1">
      <c r="B7" s="17" t="s">
        <v>16</v>
      </c>
      <c r="C7" s="16"/>
      <c r="D7" s="19"/>
      <c r="E7" s="18" t="s">
        <v>95</v>
      </c>
      <c r="F7" s="16"/>
      <c r="G7" s="16"/>
      <c r="H7" s="17" t="s">
        <v>26</v>
      </c>
      <c r="I7" s="18" t="s">
        <v>187</v>
      </c>
      <c r="K7" s="53"/>
      <c r="L7" s="53"/>
      <c r="M7" s="38"/>
      <c r="N7" s="38"/>
      <c r="O7" s="16"/>
      <c r="P7" s="16"/>
    </row>
    <row r="8" spans="2:16" s="18" customFormat="1" ht="9" customHeight="1">
      <c r="B8" s="17" t="s">
        <v>17</v>
      </c>
      <c r="C8" s="16"/>
      <c r="D8" s="19"/>
      <c r="E8" s="18" t="s">
        <v>92</v>
      </c>
      <c r="F8" s="16"/>
      <c r="G8" s="16"/>
      <c r="H8" s="17" t="s">
        <v>20</v>
      </c>
      <c r="I8" s="18" t="s">
        <v>67</v>
      </c>
      <c r="K8" s="53"/>
      <c r="L8" s="53"/>
      <c r="M8" s="38"/>
      <c r="N8" s="38"/>
      <c r="O8" s="16"/>
      <c r="P8" s="16"/>
    </row>
    <row r="9" spans="2:16" s="18" customFormat="1" ht="9" customHeight="1">
      <c r="B9" s="17" t="s">
        <v>18</v>
      </c>
      <c r="C9" s="16"/>
      <c r="D9" s="19"/>
      <c r="E9" s="18" t="s">
        <v>84</v>
      </c>
      <c r="F9" s="16"/>
      <c r="G9" s="16"/>
      <c r="H9" s="17" t="s">
        <v>25</v>
      </c>
      <c r="I9" s="18" t="s">
        <v>68</v>
      </c>
      <c r="K9" s="53"/>
      <c r="L9" s="53"/>
      <c r="M9" s="38"/>
      <c r="N9" s="38"/>
      <c r="O9" s="16"/>
      <c r="P9" s="16"/>
    </row>
    <row r="10" spans="2:16" s="18" customFormat="1" ht="9" customHeight="1">
      <c r="B10" s="17" t="s">
        <v>19</v>
      </c>
      <c r="C10" s="16"/>
      <c r="D10" s="19"/>
      <c r="E10" s="18" t="s">
        <v>99</v>
      </c>
      <c r="F10" s="16"/>
      <c r="G10" s="16"/>
      <c r="H10" s="17"/>
      <c r="K10" s="53"/>
      <c r="L10" s="53"/>
      <c r="M10" s="38"/>
      <c r="N10" s="38"/>
      <c r="O10" s="16"/>
      <c r="P10" s="16"/>
    </row>
    <row r="11" spans="2:16" s="18" customFormat="1" ht="9" customHeight="1">
      <c r="B11" s="17"/>
      <c r="C11" s="16"/>
      <c r="D11" s="19"/>
      <c r="F11" s="16"/>
      <c r="G11" s="16"/>
      <c r="H11" s="17"/>
      <c r="K11" s="53"/>
      <c r="L11" s="53"/>
      <c r="M11" s="38"/>
      <c r="N11" s="38"/>
      <c r="O11" s="16"/>
      <c r="P11" s="16"/>
    </row>
    <row r="12" spans="2:16" s="18" customFormat="1" ht="9" customHeight="1">
      <c r="B12" s="17" t="s">
        <v>22</v>
      </c>
      <c r="C12" s="16"/>
      <c r="D12" s="19"/>
      <c r="E12" s="18" t="s">
        <v>188</v>
      </c>
      <c r="F12" s="16"/>
      <c r="G12" s="16"/>
      <c r="H12" s="17" t="s">
        <v>24</v>
      </c>
      <c r="I12" s="33">
        <v>0.4166666666666667</v>
      </c>
      <c r="J12" s="33"/>
      <c r="K12" s="53"/>
      <c r="L12" s="53"/>
      <c r="M12" s="38"/>
      <c r="N12" s="38"/>
      <c r="O12" s="37"/>
      <c r="P12" s="16"/>
    </row>
    <row r="13" spans="2:16" s="18" customFormat="1" ht="9" customHeight="1">
      <c r="B13" s="17"/>
      <c r="C13" s="16"/>
      <c r="D13" s="19"/>
      <c r="F13" s="16"/>
      <c r="G13" s="16"/>
      <c r="H13" s="17" t="s">
        <v>27</v>
      </c>
      <c r="I13" s="18" t="s">
        <v>69</v>
      </c>
      <c r="K13" s="53"/>
      <c r="L13" s="53"/>
      <c r="M13" s="38"/>
      <c r="N13" s="38"/>
      <c r="O13" s="16"/>
      <c r="P13" s="16"/>
    </row>
    <row r="14" spans="2:16" s="18" customFormat="1" ht="9" customHeight="1">
      <c r="B14" s="17" t="s">
        <v>29</v>
      </c>
      <c r="C14" s="16"/>
      <c r="D14" s="19"/>
      <c r="E14" s="18" t="s">
        <v>189</v>
      </c>
      <c r="F14" s="16"/>
      <c r="G14" s="16"/>
      <c r="H14" s="17"/>
      <c r="I14" s="17"/>
      <c r="J14" s="17"/>
      <c r="K14" s="54"/>
      <c r="L14" s="54"/>
      <c r="M14" s="38"/>
      <c r="N14" s="38"/>
      <c r="O14" s="16"/>
      <c r="P14" s="16"/>
    </row>
    <row r="15" spans="2:16" s="18" customFormat="1" ht="9" customHeight="1">
      <c r="B15" s="17" t="s">
        <v>30</v>
      </c>
      <c r="C15" s="16"/>
      <c r="D15" s="19"/>
      <c r="E15" s="18" t="s">
        <v>190</v>
      </c>
      <c r="F15" s="16"/>
      <c r="G15" s="16"/>
      <c r="H15" s="17"/>
      <c r="I15" s="17"/>
      <c r="J15" s="17"/>
      <c r="K15" s="54"/>
      <c r="L15" s="54"/>
      <c r="M15" s="38"/>
      <c r="N15" s="38"/>
      <c r="O15" s="16"/>
      <c r="P15" s="16"/>
    </row>
    <row r="16" spans="2:16" s="18" customFormat="1" ht="9" customHeight="1">
      <c r="B16" s="17"/>
      <c r="C16" s="16"/>
      <c r="D16" s="19"/>
      <c r="F16" s="16"/>
      <c r="G16" s="16"/>
      <c r="H16" s="17"/>
      <c r="I16" s="17"/>
      <c r="J16" s="17"/>
      <c r="K16" s="54"/>
      <c r="L16" s="54"/>
      <c r="M16" s="38"/>
      <c r="N16" s="38"/>
      <c r="O16" s="16"/>
      <c r="P16" s="16"/>
    </row>
    <row r="17" spans="1:15" ht="24" customHeight="1">
      <c r="A17" s="62" t="s">
        <v>215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ht="9" customHeight="1" thickBot="1"/>
    <row r="19" spans="1:15" ht="25.5" customHeight="1" thickBot="1">
      <c r="A19" s="36" t="s">
        <v>58</v>
      </c>
      <c r="B19" s="11" t="s">
        <v>0</v>
      </c>
      <c r="C19" s="11"/>
      <c r="D19" s="12" t="s">
        <v>1</v>
      </c>
      <c r="E19" s="12" t="s">
        <v>1</v>
      </c>
      <c r="F19" s="11" t="s">
        <v>9</v>
      </c>
      <c r="G19" s="11" t="s">
        <v>4</v>
      </c>
      <c r="H19" s="11" t="s">
        <v>70</v>
      </c>
      <c r="I19" s="11" t="s">
        <v>74</v>
      </c>
      <c r="J19" s="11" t="s">
        <v>75</v>
      </c>
      <c r="K19" s="56" t="s">
        <v>76</v>
      </c>
      <c r="L19" s="56" t="s">
        <v>77</v>
      </c>
      <c r="M19" s="11" t="s">
        <v>78</v>
      </c>
      <c r="N19" s="11" t="s">
        <v>79</v>
      </c>
      <c r="O19" s="11" t="s">
        <v>80</v>
      </c>
    </row>
    <row r="20" spans="1:15" ht="7.5" customHeight="1">
      <c r="A20" s="34"/>
      <c r="B20" s="34"/>
      <c r="C20" s="4"/>
      <c r="D20" s="5"/>
      <c r="E20" s="5"/>
      <c r="F20" s="4"/>
      <c r="G20" s="4"/>
      <c r="H20" s="35"/>
      <c r="I20" s="35"/>
      <c r="J20" s="35"/>
      <c r="K20" s="57"/>
      <c r="L20" s="57"/>
      <c r="M20" s="4"/>
      <c r="N20" s="4"/>
      <c r="O20" s="4"/>
    </row>
    <row r="21" spans="1:16" s="6" customFormat="1" ht="12.75" customHeight="1">
      <c r="A21" s="23">
        <v>1</v>
      </c>
      <c r="B21" s="25">
        <v>63</v>
      </c>
      <c r="C21" s="8"/>
      <c r="D21" s="9" t="s">
        <v>207</v>
      </c>
      <c r="E21" s="9" t="s">
        <v>208</v>
      </c>
      <c r="F21" s="8" t="s">
        <v>48</v>
      </c>
      <c r="G21" s="8" t="s">
        <v>6</v>
      </c>
      <c r="H21" s="8" t="s">
        <v>193</v>
      </c>
      <c r="I21" s="39">
        <v>0.0009120370370370376</v>
      </c>
      <c r="J21" s="39">
        <v>0.004253472222222221</v>
      </c>
      <c r="K21" s="58">
        <v>138</v>
      </c>
      <c r="L21" s="58">
        <v>68.55737704918033</v>
      </c>
      <c r="M21" s="8">
        <v>121</v>
      </c>
      <c r="N21" s="8">
        <v>14</v>
      </c>
      <c r="O21" s="59">
        <f aca="true" t="shared" si="0" ref="O21:O27">L21+M21+N21</f>
        <v>203.55737704918033</v>
      </c>
      <c r="P21" s="52">
        <v>100</v>
      </c>
    </row>
    <row r="22" spans="1:16" s="6" customFormat="1" ht="12.75" customHeight="1">
      <c r="A22" s="23">
        <v>2</v>
      </c>
      <c r="B22" s="24">
        <v>65</v>
      </c>
      <c r="C22" s="8"/>
      <c r="D22" s="9" t="s">
        <v>108</v>
      </c>
      <c r="E22" s="9" t="s">
        <v>106</v>
      </c>
      <c r="F22" s="8" t="s">
        <v>47</v>
      </c>
      <c r="G22" s="8" t="s">
        <v>6</v>
      </c>
      <c r="H22" s="8" t="s">
        <v>71</v>
      </c>
      <c r="I22" s="39">
        <v>0.0009247685185185157</v>
      </c>
      <c r="J22" s="39">
        <v>0.004825231481481482</v>
      </c>
      <c r="K22" s="58">
        <v>56</v>
      </c>
      <c r="L22" s="58">
        <v>72.59016393442623</v>
      </c>
      <c r="M22" s="8">
        <v>171</v>
      </c>
      <c r="N22" s="8">
        <v>6</v>
      </c>
      <c r="O22" s="59">
        <f t="shared" si="0"/>
        <v>249.59016393442624</v>
      </c>
      <c r="P22" s="52">
        <v>80</v>
      </c>
    </row>
    <row r="23" spans="1:16" s="6" customFormat="1" ht="12.75" customHeight="1">
      <c r="A23" s="40">
        <v>3</v>
      </c>
      <c r="B23" s="25">
        <v>62</v>
      </c>
      <c r="C23" s="8"/>
      <c r="D23" s="9" t="s">
        <v>209</v>
      </c>
      <c r="E23" s="9" t="s">
        <v>210</v>
      </c>
      <c r="F23" s="8" t="s">
        <v>47</v>
      </c>
      <c r="G23" s="8" t="s">
        <v>6</v>
      </c>
      <c r="H23" s="8" t="s">
        <v>193</v>
      </c>
      <c r="I23" s="39">
        <v>0.0008935185185185227</v>
      </c>
      <c r="J23" s="39">
        <v>0.004983796296296299</v>
      </c>
      <c r="K23" s="58">
        <v>60</v>
      </c>
      <c r="L23" s="58">
        <v>64.52459016393442</v>
      </c>
      <c r="M23" s="8">
        <v>185</v>
      </c>
      <c r="N23" s="8">
        <v>6</v>
      </c>
      <c r="O23" s="59">
        <f t="shared" si="0"/>
        <v>255.52459016393442</v>
      </c>
      <c r="P23" s="52">
        <v>65</v>
      </c>
    </row>
    <row r="24" spans="1:16" s="6" customFormat="1" ht="12.75" customHeight="1">
      <c r="A24" s="23">
        <v>4</v>
      </c>
      <c r="B24" s="24">
        <v>64</v>
      </c>
      <c r="C24" s="8"/>
      <c r="D24" s="9" t="s">
        <v>116</v>
      </c>
      <c r="E24" s="9" t="s">
        <v>211</v>
      </c>
      <c r="F24" s="8" t="s">
        <v>48</v>
      </c>
      <c r="G24" s="8" t="s">
        <v>6</v>
      </c>
      <c r="H24" s="8" t="s">
        <v>71</v>
      </c>
      <c r="I24" s="39">
        <v>0.0010787037037037067</v>
      </c>
      <c r="J24" s="39">
        <v>0.00438078703703703</v>
      </c>
      <c r="K24" s="58">
        <v>64</v>
      </c>
      <c r="L24" s="58">
        <v>129.04918032786884</v>
      </c>
      <c r="M24" s="8">
        <v>132</v>
      </c>
      <c r="N24" s="8">
        <v>6</v>
      </c>
      <c r="O24" s="59">
        <f t="shared" si="0"/>
        <v>267.04918032786884</v>
      </c>
      <c r="P24" s="52">
        <v>55</v>
      </c>
    </row>
    <row r="25" spans="1:16" s="6" customFormat="1" ht="12.75" customHeight="1">
      <c r="A25" s="40">
        <v>5</v>
      </c>
      <c r="B25" s="25">
        <v>66</v>
      </c>
      <c r="C25" s="8"/>
      <c r="D25" s="9" t="s">
        <v>103</v>
      </c>
      <c r="E25" s="9" t="s">
        <v>114</v>
      </c>
      <c r="F25" s="8" t="s">
        <v>47</v>
      </c>
      <c r="G25" s="8" t="s">
        <v>6</v>
      </c>
      <c r="H25" s="8" t="s">
        <v>71</v>
      </c>
      <c r="I25" s="39">
        <v>0.000971064814814817</v>
      </c>
      <c r="J25" s="39">
        <v>0.005252314814814814</v>
      </c>
      <c r="K25" s="58">
        <v>120</v>
      </c>
      <c r="L25" s="58">
        <v>88.72131147540983</v>
      </c>
      <c r="M25" s="8">
        <v>208</v>
      </c>
      <c r="N25" s="8">
        <v>12</v>
      </c>
      <c r="O25" s="59">
        <f t="shared" si="0"/>
        <v>308.72131147540983</v>
      </c>
      <c r="P25" s="52">
        <v>51</v>
      </c>
    </row>
    <row r="26" spans="1:16" s="6" customFormat="1" ht="12.75" customHeight="1">
      <c r="A26" s="23">
        <v>6</v>
      </c>
      <c r="B26" s="24">
        <v>61</v>
      </c>
      <c r="C26" s="8"/>
      <c r="D26" s="9" t="s">
        <v>112</v>
      </c>
      <c r="E26" s="9" t="s">
        <v>110</v>
      </c>
      <c r="F26" s="8" t="s">
        <v>47</v>
      </c>
      <c r="G26" s="8" t="s">
        <v>6</v>
      </c>
      <c r="H26" s="8" t="s">
        <v>71</v>
      </c>
      <c r="I26" s="39">
        <v>0.00108449074074074</v>
      </c>
      <c r="J26" s="39">
        <v>0.005402777777777781</v>
      </c>
      <c r="K26" s="58">
        <v>65</v>
      </c>
      <c r="L26" s="58">
        <v>129.04918032786884</v>
      </c>
      <c r="M26" s="8">
        <v>221</v>
      </c>
      <c r="N26" s="8">
        <v>7</v>
      </c>
      <c r="O26" s="59">
        <f t="shared" si="0"/>
        <v>357.04918032786884</v>
      </c>
      <c r="P26" s="52">
        <v>47</v>
      </c>
    </row>
    <row r="27" spans="1:16" s="6" customFormat="1" ht="12.75" customHeight="1">
      <c r="A27" s="23">
        <v>7</v>
      </c>
      <c r="B27" s="24">
        <v>100</v>
      </c>
      <c r="C27" s="8"/>
      <c r="D27" s="9" t="s">
        <v>105</v>
      </c>
      <c r="E27" s="9" t="s">
        <v>213</v>
      </c>
      <c r="F27" s="8" t="s">
        <v>214</v>
      </c>
      <c r="G27" s="8" t="s">
        <v>6</v>
      </c>
      <c r="H27" s="8" t="s">
        <v>71</v>
      </c>
      <c r="I27" s="39">
        <v>0.0014050925925925967</v>
      </c>
      <c r="J27" s="39">
        <v>0.005394675925925921</v>
      </c>
      <c r="K27" s="58">
        <v>160</v>
      </c>
      <c r="L27" s="58">
        <v>241.9672131147541</v>
      </c>
      <c r="M27" s="8">
        <v>220</v>
      </c>
      <c r="N27" s="8">
        <v>16</v>
      </c>
      <c r="O27" s="59">
        <f t="shared" si="0"/>
        <v>477.9672131147541</v>
      </c>
      <c r="P27" s="52">
        <v>43</v>
      </c>
    </row>
    <row r="28" spans="2:16" s="18" customFormat="1" ht="9" customHeight="1">
      <c r="B28" s="17"/>
      <c r="C28" s="16"/>
      <c r="D28" s="19"/>
      <c r="F28" s="16"/>
      <c r="G28" s="16"/>
      <c r="H28" s="17"/>
      <c r="I28" s="17"/>
      <c r="J28" s="17"/>
      <c r="K28" s="54"/>
      <c r="L28" s="54"/>
      <c r="M28" s="38"/>
      <c r="N28" s="38"/>
      <c r="O28" s="16"/>
      <c r="P28" s="16"/>
    </row>
    <row r="29" spans="1:15" ht="24" customHeight="1">
      <c r="A29" s="62" t="s">
        <v>216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ht="9" customHeight="1" thickBot="1"/>
    <row r="31" spans="1:15" ht="25.5" customHeight="1" thickBot="1">
      <c r="A31" s="36" t="s">
        <v>58</v>
      </c>
      <c r="B31" s="11" t="s">
        <v>0</v>
      </c>
      <c r="C31" s="11"/>
      <c r="D31" s="12" t="s">
        <v>1</v>
      </c>
      <c r="E31" s="12" t="s">
        <v>1</v>
      </c>
      <c r="F31" s="11" t="s">
        <v>9</v>
      </c>
      <c r="G31" s="11" t="s">
        <v>4</v>
      </c>
      <c r="H31" s="11" t="s">
        <v>70</v>
      </c>
      <c r="I31" s="11" t="s">
        <v>74</v>
      </c>
      <c r="J31" s="11" t="s">
        <v>75</v>
      </c>
      <c r="K31" s="56" t="s">
        <v>76</v>
      </c>
      <c r="L31" s="56" t="s">
        <v>77</v>
      </c>
      <c r="M31" s="11" t="s">
        <v>78</v>
      </c>
      <c r="N31" s="11" t="s">
        <v>79</v>
      </c>
      <c r="O31" s="11" t="s">
        <v>80</v>
      </c>
    </row>
    <row r="32" spans="1:15" ht="7.5" customHeight="1">
      <c r="A32" s="34"/>
      <c r="B32" s="34"/>
      <c r="C32" s="4"/>
      <c r="D32" s="5"/>
      <c r="E32" s="5"/>
      <c r="F32" s="4"/>
      <c r="G32" s="4"/>
      <c r="H32" s="35"/>
      <c r="I32" s="35"/>
      <c r="J32" s="35"/>
      <c r="K32" s="57"/>
      <c r="L32" s="57"/>
      <c r="M32" s="4"/>
      <c r="N32" s="4"/>
      <c r="O32" s="4"/>
    </row>
    <row r="33" spans="1:16" s="6" customFormat="1" ht="12.75" customHeight="1">
      <c r="A33" s="23">
        <v>1</v>
      </c>
      <c r="B33" s="25">
        <v>3</v>
      </c>
      <c r="C33" s="8"/>
      <c r="D33" s="9" t="s">
        <v>87</v>
      </c>
      <c r="E33" s="9" t="s">
        <v>86</v>
      </c>
      <c r="F33" s="8" t="s">
        <v>48</v>
      </c>
      <c r="G33" s="8" t="s">
        <v>31</v>
      </c>
      <c r="H33" s="8" t="s">
        <v>71</v>
      </c>
      <c r="I33" s="39">
        <v>0.0007731481481481478</v>
      </c>
      <c r="J33" s="39">
        <v>0.002858796296296295</v>
      </c>
      <c r="K33" s="58">
        <v>50</v>
      </c>
      <c r="L33" s="58">
        <v>20.16393442622951</v>
      </c>
      <c r="M33" s="8">
        <v>1</v>
      </c>
      <c r="N33" s="8">
        <v>5</v>
      </c>
      <c r="O33" s="59">
        <f aca="true" t="shared" si="1" ref="O33:O62">L33+M33+N33</f>
        <v>26.16393442622951</v>
      </c>
      <c r="P33" s="52">
        <v>100</v>
      </c>
    </row>
    <row r="34" spans="1:16" s="6" customFormat="1" ht="12.75" customHeight="1">
      <c r="A34" s="23">
        <v>2</v>
      </c>
      <c r="B34" s="24">
        <v>26</v>
      </c>
      <c r="C34" s="8"/>
      <c r="D34" s="9" t="s">
        <v>43</v>
      </c>
      <c r="E34" s="9" t="s">
        <v>35</v>
      </c>
      <c r="F34" s="8" t="s">
        <v>48</v>
      </c>
      <c r="G34" s="8" t="s">
        <v>31</v>
      </c>
      <c r="H34" s="8" t="s">
        <v>71</v>
      </c>
      <c r="I34" s="39">
        <v>0.0007106481481481512</v>
      </c>
      <c r="J34" s="39">
        <v>0.003170138888888889</v>
      </c>
      <c r="K34" s="58">
        <v>50</v>
      </c>
      <c r="L34" s="58">
        <v>0</v>
      </c>
      <c r="M34" s="8">
        <v>28</v>
      </c>
      <c r="N34" s="8">
        <v>5</v>
      </c>
      <c r="O34" s="59">
        <f t="shared" si="1"/>
        <v>33</v>
      </c>
      <c r="P34" s="52">
        <v>80</v>
      </c>
    </row>
    <row r="35" spans="1:16" s="6" customFormat="1" ht="12.75" customHeight="1">
      <c r="A35" s="23">
        <v>3</v>
      </c>
      <c r="B35" s="24">
        <v>25</v>
      </c>
      <c r="C35" s="8"/>
      <c r="D35" s="9" t="s">
        <v>41</v>
      </c>
      <c r="E35" s="9" t="s">
        <v>42</v>
      </c>
      <c r="F35" s="8" t="s">
        <v>48</v>
      </c>
      <c r="G35" s="8" t="s">
        <v>31</v>
      </c>
      <c r="H35" s="8" t="s">
        <v>71</v>
      </c>
      <c r="I35" s="39">
        <v>0.0008113425925925927</v>
      </c>
      <c r="J35" s="39">
        <v>0.0028483796296296295</v>
      </c>
      <c r="K35" s="58">
        <v>113</v>
      </c>
      <c r="L35" s="58">
        <v>36.295081967213115</v>
      </c>
      <c r="M35" s="8">
        <v>0</v>
      </c>
      <c r="N35" s="8">
        <v>11</v>
      </c>
      <c r="O35" s="59">
        <f t="shared" si="1"/>
        <v>47.295081967213115</v>
      </c>
      <c r="P35" s="52">
        <v>65</v>
      </c>
    </row>
    <row r="36" spans="1:16" s="6" customFormat="1" ht="12.75" customHeight="1">
      <c r="A36" s="23">
        <v>4</v>
      </c>
      <c r="B36" s="25">
        <v>8</v>
      </c>
      <c r="C36" s="8"/>
      <c r="D36" s="9" t="s">
        <v>163</v>
      </c>
      <c r="E36" s="9" t="s">
        <v>181</v>
      </c>
      <c r="F36" s="8" t="s">
        <v>48</v>
      </c>
      <c r="G36" s="8" t="s">
        <v>31</v>
      </c>
      <c r="H36" s="8" t="s">
        <v>71</v>
      </c>
      <c r="I36" s="39">
        <v>0.0007673611111111128</v>
      </c>
      <c r="J36" s="39">
        <v>0.003138888888888888</v>
      </c>
      <c r="K36" s="58">
        <v>65</v>
      </c>
      <c r="L36" s="58">
        <v>20.16393442622951</v>
      </c>
      <c r="M36" s="8">
        <v>25</v>
      </c>
      <c r="N36" s="8">
        <v>7</v>
      </c>
      <c r="O36" s="59">
        <f t="shared" si="1"/>
        <v>52.16393442622951</v>
      </c>
      <c r="P36" s="52">
        <v>55</v>
      </c>
    </row>
    <row r="37" spans="1:16" s="6" customFormat="1" ht="12.75" customHeight="1">
      <c r="A37" s="23">
        <v>5</v>
      </c>
      <c r="B37" s="24">
        <v>27</v>
      </c>
      <c r="C37" s="8"/>
      <c r="D37" s="9" t="s">
        <v>44</v>
      </c>
      <c r="E37" s="9" t="s">
        <v>160</v>
      </c>
      <c r="F37" s="8" t="s">
        <v>48</v>
      </c>
      <c r="G37" s="8" t="s">
        <v>31</v>
      </c>
      <c r="H37" s="8" t="s">
        <v>71</v>
      </c>
      <c r="I37" s="39">
        <v>0.0008113425925925927</v>
      </c>
      <c r="J37" s="39">
        <v>0.0028993055555555543</v>
      </c>
      <c r="K37" s="58">
        <v>122</v>
      </c>
      <c r="L37" s="58">
        <v>36.295081967213115</v>
      </c>
      <c r="M37" s="8">
        <v>4</v>
      </c>
      <c r="N37" s="8">
        <v>12</v>
      </c>
      <c r="O37" s="59">
        <f t="shared" si="1"/>
        <v>52.295081967213115</v>
      </c>
      <c r="P37" s="52">
        <v>51</v>
      </c>
    </row>
    <row r="38" spans="1:16" s="6" customFormat="1" ht="12.75" customHeight="1">
      <c r="A38" s="23">
        <v>6</v>
      </c>
      <c r="B38" s="24">
        <v>17</v>
      </c>
      <c r="C38" s="8"/>
      <c r="D38" s="9" t="s">
        <v>191</v>
      </c>
      <c r="E38" s="9" t="s">
        <v>192</v>
      </c>
      <c r="F38" s="8" t="s">
        <v>48</v>
      </c>
      <c r="G38" s="8" t="s">
        <v>31</v>
      </c>
      <c r="H38" s="8" t="s">
        <v>193</v>
      </c>
      <c r="I38" s="39">
        <v>0.0007499999999999972</v>
      </c>
      <c r="J38" s="39">
        <v>0.0033310185185185144</v>
      </c>
      <c r="K38" s="58">
        <v>84</v>
      </c>
      <c r="L38" s="58">
        <v>12.098360655737705</v>
      </c>
      <c r="M38" s="8">
        <v>42</v>
      </c>
      <c r="N38" s="8">
        <v>8</v>
      </c>
      <c r="O38" s="59">
        <f t="shared" si="1"/>
        <v>62.09836065573771</v>
      </c>
      <c r="P38" s="52">
        <v>47</v>
      </c>
    </row>
    <row r="39" spans="1:16" s="6" customFormat="1" ht="12.75" customHeight="1">
      <c r="A39" s="23">
        <v>7</v>
      </c>
      <c r="B39" s="25">
        <v>4</v>
      </c>
      <c r="C39" s="8"/>
      <c r="D39" s="9" t="s">
        <v>194</v>
      </c>
      <c r="E39" s="9" t="s">
        <v>88</v>
      </c>
      <c r="F39" s="8" t="s">
        <v>48</v>
      </c>
      <c r="G39" s="8" t="s">
        <v>31</v>
      </c>
      <c r="H39" s="8" t="s">
        <v>71</v>
      </c>
      <c r="I39" s="39">
        <v>0.0007731481481481478</v>
      </c>
      <c r="J39" s="39">
        <v>0.0033449074074074076</v>
      </c>
      <c r="K39" s="58">
        <v>52</v>
      </c>
      <c r="L39" s="58">
        <v>20.16393442622951</v>
      </c>
      <c r="M39" s="8">
        <v>43</v>
      </c>
      <c r="N39" s="8">
        <v>5</v>
      </c>
      <c r="O39" s="59">
        <f t="shared" si="1"/>
        <v>68.1639344262295</v>
      </c>
      <c r="P39" s="52">
        <v>43</v>
      </c>
    </row>
    <row r="40" spans="1:16" s="6" customFormat="1" ht="12.75" customHeight="1">
      <c r="A40" s="23">
        <v>8</v>
      </c>
      <c r="B40" s="24">
        <v>15</v>
      </c>
      <c r="C40" s="8"/>
      <c r="D40" s="9" t="s">
        <v>39</v>
      </c>
      <c r="E40" s="9" t="s">
        <v>40</v>
      </c>
      <c r="F40" s="8" t="s">
        <v>48</v>
      </c>
      <c r="G40" s="8" t="s">
        <v>31</v>
      </c>
      <c r="H40" s="8" t="s">
        <v>71</v>
      </c>
      <c r="I40" s="39">
        <v>0.0008182870370370375</v>
      </c>
      <c r="J40" s="39">
        <v>0.0031307870370370365</v>
      </c>
      <c r="K40" s="58">
        <v>78</v>
      </c>
      <c r="L40" s="58">
        <v>36.295081967213115</v>
      </c>
      <c r="M40" s="8">
        <v>24</v>
      </c>
      <c r="N40" s="8">
        <v>8</v>
      </c>
      <c r="O40" s="59">
        <f t="shared" si="1"/>
        <v>68.29508196721312</v>
      </c>
      <c r="P40" s="52">
        <v>40</v>
      </c>
    </row>
    <row r="41" spans="1:16" s="6" customFormat="1" ht="12.75" customHeight="1">
      <c r="A41" s="23">
        <v>9</v>
      </c>
      <c r="B41" s="24">
        <v>28</v>
      </c>
      <c r="C41" s="8"/>
      <c r="D41" s="9" t="s">
        <v>37</v>
      </c>
      <c r="E41" s="9" t="s">
        <v>166</v>
      </c>
      <c r="F41" s="8" t="s">
        <v>48</v>
      </c>
      <c r="G41" s="8" t="s">
        <v>31</v>
      </c>
      <c r="H41" s="8" t="s">
        <v>71</v>
      </c>
      <c r="I41" s="39">
        <v>0.0008263888888888887</v>
      </c>
      <c r="J41" s="39">
        <v>0.003144675925925925</v>
      </c>
      <c r="K41" s="58">
        <v>55</v>
      </c>
      <c r="L41" s="58">
        <v>40.32786885245902</v>
      </c>
      <c r="M41" s="8">
        <v>26</v>
      </c>
      <c r="N41" s="60">
        <v>6</v>
      </c>
      <c r="O41" s="59">
        <f t="shared" si="1"/>
        <v>72.32786885245902</v>
      </c>
      <c r="P41" s="52">
        <v>37</v>
      </c>
    </row>
    <row r="42" spans="1:16" s="6" customFormat="1" ht="12.75" customHeight="1">
      <c r="A42" s="23">
        <v>10</v>
      </c>
      <c r="B42" s="25">
        <v>6</v>
      </c>
      <c r="C42" s="8"/>
      <c r="D42" s="9" t="s">
        <v>124</v>
      </c>
      <c r="E42" s="9" t="s">
        <v>127</v>
      </c>
      <c r="F42" s="8" t="s">
        <v>47</v>
      </c>
      <c r="G42" s="8" t="s">
        <v>31</v>
      </c>
      <c r="H42" s="8" t="s">
        <v>71</v>
      </c>
      <c r="I42" s="39">
        <v>0.0008009259259259263</v>
      </c>
      <c r="J42" s="39">
        <v>0.0032372685185185195</v>
      </c>
      <c r="K42" s="58">
        <v>70</v>
      </c>
      <c r="L42" s="58">
        <v>32.26229508196721</v>
      </c>
      <c r="M42" s="8">
        <v>34</v>
      </c>
      <c r="N42" s="8">
        <v>7</v>
      </c>
      <c r="O42" s="59">
        <f t="shared" si="1"/>
        <v>73.26229508196721</v>
      </c>
      <c r="P42" s="52">
        <v>34</v>
      </c>
    </row>
    <row r="43" spans="1:16" s="6" customFormat="1" ht="12.75" customHeight="1">
      <c r="A43" s="23">
        <v>11</v>
      </c>
      <c r="B43" s="24">
        <v>2</v>
      </c>
      <c r="C43" s="8"/>
      <c r="D43" s="9" t="s">
        <v>73</v>
      </c>
      <c r="E43" s="9" t="s">
        <v>137</v>
      </c>
      <c r="F43" s="8" t="s">
        <v>47</v>
      </c>
      <c r="G43" s="8" t="s">
        <v>31</v>
      </c>
      <c r="H43" s="8" t="s">
        <v>71</v>
      </c>
      <c r="I43" s="39">
        <v>0.00077777777777778</v>
      </c>
      <c r="J43" s="39">
        <v>0.0033900462962962955</v>
      </c>
      <c r="K43" s="58">
        <v>55</v>
      </c>
      <c r="L43" s="58">
        <v>24.19672131147541</v>
      </c>
      <c r="M43" s="8">
        <v>47</v>
      </c>
      <c r="N43" s="8">
        <v>6</v>
      </c>
      <c r="O43" s="59">
        <f t="shared" si="1"/>
        <v>77.19672131147541</v>
      </c>
      <c r="P43" s="52">
        <v>31</v>
      </c>
    </row>
    <row r="44" spans="1:16" s="6" customFormat="1" ht="12.75" customHeight="1">
      <c r="A44" s="23">
        <v>12</v>
      </c>
      <c r="B44" s="24">
        <v>10</v>
      </c>
      <c r="C44" s="8"/>
      <c r="D44" s="9" t="s">
        <v>52</v>
      </c>
      <c r="E44" s="9" t="s">
        <v>54</v>
      </c>
      <c r="F44" s="8" t="s">
        <v>48</v>
      </c>
      <c r="G44" s="8" t="s">
        <v>31</v>
      </c>
      <c r="H44" s="8" t="s">
        <v>71</v>
      </c>
      <c r="I44" s="39">
        <v>0.0007592592592592581</v>
      </c>
      <c r="J44" s="39">
        <v>0.00308564814814815</v>
      </c>
      <c r="K44" s="58">
        <v>384</v>
      </c>
      <c r="L44" s="58">
        <v>20.16393442622951</v>
      </c>
      <c r="M44" s="8">
        <v>21</v>
      </c>
      <c r="N44" s="8">
        <v>38</v>
      </c>
      <c r="O44" s="59">
        <f t="shared" si="1"/>
        <v>79.1639344262295</v>
      </c>
      <c r="P44" s="52">
        <v>28</v>
      </c>
    </row>
    <row r="45" spans="1:16" s="6" customFormat="1" ht="12.75" customHeight="1">
      <c r="A45" s="23">
        <v>13</v>
      </c>
      <c r="B45" s="25">
        <v>16</v>
      </c>
      <c r="C45" s="8"/>
      <c r="D45" s="9" t="s">
        <v>195</v>
      </c>
      <c r="E45" s="9" t="s">
        <v>196</v>
      </c>
      <c r="F45" s="8" t="s">
        <v>48</v>
      </c>
      <c r="G45" s="8" t="s">
        <v>31</v>
      </c>
      <c r="H45" s="8" t="s">
        <v>193</v>
      </c>
      <c r="I45" s="39">
        <v>0.0008194444444444421</v>
      </c>
      <c r="J45" s="39">
        <v>0.003520833333333334</v>
      </c>
      <c r="K45" s="58">
        <v>59</v>
      </c>
      <c r="L45" s="58">
        <v>36.295081967213115</v>
      </c>
      <c r="M45" s="8">
        <v>58</v>
      </c>
      <c r="N45" s="8">
        <v>6</v>
      </c>
      <c r="O45" s="59">
        <f t="shared" si="1"/>
        <v>100.29508196721312</v>
      </c>
      <c r="P45" s="52">
        <v>26</v>
      </c>
    </row>
    <row r="46" spans="1:16" s="6" customFormat="1" ht="12.75" customHeight="1">
      <c r="A46" s="23">
        <v>14</v>
      </c>
      <c r="B46" s="24">
        <v>23</v>
      </c>
      <c r="C46" s="8"/>
      <c r="D46" s="10" t="s">
        <v>33</v>
      </c>
      <c r="E46" s="9" t="s">
        <v>49</v>
      </c>
      <c r="F46" s="8" t="s">
        <v>48</v>
      </c>
      <c r="G46" s="8" t="s">
        <v>31</v>
      </c>
      <c r="H46" s="8" t="s">
        <v>71</v>
      </c>
      <c r="I46" s="39">
        <v>0.000812499999999999</v>
      </c>
      <c r="J46" s="39">
        <v>0.003393518518518518</v>
      </c>
      <c r="K46" s="58">
        <v>180</v>
      </c>
      <c r="L46" s="58">
        <v>36.295081967213115</v>
      </c>
      <c r="M46" s="8">
        <v>47</v>
      </c>
      <c r="N46" s="8">
        <v>18</v>
      </c>
      <c r="O46" s="59">
        <f t="shared" si="1"/>
        <v>101.29508196721312</v>
      </c>
      <c r="P46" s="52">
        <v>24</v>
      </c>
    </row>
    <row r="47" spans="1:16" s="6" customFormat="1" ht="14.25" customHeight="1">
      <c r="A47" s="23">
        <v>15</v>
      </c>
      <c r="B47" s="24">
        <v>24</v>
      </c>
      <c r="C47" s="8"/>
      <c r="D47" s="9" t="s">
        <v>129</v>
      </c>
      <c r="E47" s="9" t="s">
        <v>139</v>
      </c>
      <c r="F47" s="8" t="s">
        <v>47</v>
      </c>
      <c r="G47" s="8" t="s">
        <v>31</v>
      </c>
      <c r="H47" s="8" t="s">
        <v>71</v>
      </c>
      <c r="I47" s="39">
        <v>0.0007974537037037065</v>
      </c>
      <c r="J47" s="39">
        <v>0.003846064814814816</v>
      </c>
      <c r="K47" s="58">
        <v>63</v>
      </c>
      <c r="L47" s="58">
        <v>28.229508196721312</v>
      </c>
      <c r="M47" s="8">
        <v>86</v>
      </c>
      <c r="N47" s="8">
        <v>6</v>
      </c>
      <c r="O47" s="59">
        <f t="shared" si="1"/>
        <v>120.22950819672131</v>
      </c>
      <c r="P47" s="52">
        <v>22</v>
      </c>
    </row>
    <row r="48" spans="1:16" s="6" customFormat="1" ht="12.75" customHeight="1">
      <c r="A48" s="23">
        <v>16</v>
      </c>
      <c r="B48" s="25">
        <v>20</v>
      </c>
      <c r="C48" s="8"/>
      <c r="D48" s="9" t="s">
        <v>197</v>
      </c>
      <c r="E48" s="9" t="s">
        <v>198</v>
      </c>
      <c r="F48" s="8" t="s">
        <v>48</v>
      </c>
      <c r="G48" s="8" t="s">
        <v>31</v>
      </c>
      <c r="H48" s="8" t="s">
        <v>193</v>
      </c>
      <c r="I48" s="39">
        <v>0.0007812499999999972</v>
      </c>
      <c r="J48" s="39">
        <v>0.003917824074074072</v>
      </c>
      <c r="K48" s="58">
        <v>65</v>
      </c>
      <c r="L48" s="58">
        <v>24.19672131147541</v>
      </c>
      <c r="M48" s="8">
        <v>92</v>
      </c>
      <c r="N48" s="8">
        <v>7</v>
      </c>
      <c r="O48" s="59">
        <f t="shared" si="1"/>
        <v>123.19672131147541</v>
      </c>
      <c r="P48" s="52">
        <v>20</v>
      </c>
    </row>
    <row r="49" spans="1:16" s="6" customFormat="1" ht="12.75" customHeight="1">
      <c r="A49" s="23">
        <v>17</v>
      </c>
      <c r="B49" s="24">
        <v>21</v>
      </c>
      <c r="C49" s="8"/>
      <c r="D49" s="9" t="s">
        <v>38</v>
      </c>
      <c r="E49" s="9" t="s">
        <v>34</v>
      </c>
      <c r="F49" s="8" t="s">
        <v>48</v>
      </c>
      <c r="G49" s="8" t="s">
        <v>31</v>
      </c>
      <c r="H49" s="8" t="s">
        <v>72</v>
      </c>
      <c r="I49" s="39">
        <v>0.0008206018518518501</v>
      </c>
      <c r="J49" s="39">
        <v>0.0038148148148148125</v>
      </c>
      <c r="K49" s="58">
        <v>46</v>
      </c>
      <c r="L49" s="58">
        <v>36.295081967213115</v>
      </c>
      <c r="M49" s="8">
        <v>83</v>
      </c>
      <c r="N49" s="8">
        <v>5</v>
      </c>
      <c r="O49" s="59">
        <f t="shared" si="1"/>
        <v>124.29508196721312</v>
      </c>
      <c r="P49" s="52">
        <v>18</v>
      </c>
    </row>
    <row r="50" spans="1:16" s="6" customFormat="1" ht="12.75" customHeight="1">
      <c r="A50" s="23">
        <v>18</v>
      </c>
      <c r="B50" s="24">
        <v>5</v>
      </c>
      <c r="C50" s="8"/>
      <c r="D50" s="9" t="s">
        <v>199</v>
      </c>
      <c r="E50" s="9" t="s">
        <v>200</v>
      </c>
      <c r="F50" s="8" t="s">
        <v>48</v>
      </c>
      <c r="G50" s="8" t="s">
        <v>31</v>
      </c>
      <c r="H50" s="8" t="s">
        <v>71</v>
      </c>
      <c r="I50" s="39">
        <v>0.0008333333333333352</v>
      </c>
      <c r="J50" s="39">
        <v>0.0036597222222222205</v>
      </c>
      <c r="K50" s="58">
        <v>149</v>
      </c>
      <c r="L50" s="58">
        <v>44.36065573770492</v>
      </c>
      <c r="M50" s="8">
        <v>70</v>
      </c>
      <c r="N50" s="8">
        <v>15</v>
      </c>
      <c r="O50" s="59">
        <f t="shared" si="1"/>
        <v>129.36065573770492</v>
      </c>
      <c r="P50" s="52">
        <v>16</v>
      </c>
    </row>
    <row r="51" spans="1:16" s="6" customFormat="1" ht="12.75" customHeight="1">
      <c r="A51" s="23">
        <v>19</v>
      </c>
      <c r="B51" s="25">
        <v>7</v>
      </c>
      <c r="C51" s="8"/>
      <c r="D51" s="9" t="s">
        <v>172</v>
      </c>
      <c r="E51" s="9" t="s">
        <v>169</v>
      </c>
      <c r="F51" s="8" t="s">
        <v>48</v>
      </c>
      <c r="G51" s="8" t="s">
        <v>31</v>
      </c>
      <c r="H51" s="8" t="s">
        <v>71</v>
      </c>
      <c r="I51" s="39">
        <v>0.000837962962962964</v>
      </c>
      <c r="J51" s="39">
        <v>0.0038148148148148125</v>
      </c>
      <c r="K51" s="58">
        <v>50</v>
      </c>
      <c r="L51" s="58">
        <v>44.36065573770492</v>
      </c>
      <c r="M51" s="8">
        <v>83</v>
      </c>
      <c r="N51" s="8">
        <v>5</v>
      </c>
      <c r="O51" s="59">
        <f t="shared" si="1"/>
        <v>132.36065573770492</v>
      </c>
      <c r="P51" s="52">
        <v>14</v>
      </c>
    </row>
    <row r="52" spans="1:16" s="6" customFormat="1" ht="12.75" customHeight="1">
      <c r="A52" s="23">
        <v>20</v>
      </c>
      <c r="B52" s="24">
        <v>29</v>
      </c>
      <c r="C52" s="8"/>
      <c r="D52" s="46" t="s">
        <v>174</v>
      </c>
      <c r="E52" s="46" t="s">
        <v>201</v>
      </c>
      <c r="F52" s="60" t="s">
        <v>48</v>
      </c>
      <c r="G52" s="8" t="s">
        <v>31</v>
      </c>
      <c r="H52" s="8" t="s">
        <v>202</v>
      </c>
      <c r="I52" s="39">
        <v>0.0008287037037037065</v>
      </c>
      <c r="J52" s="39">
        <v>0.003827546296296296</v>
      </c>
      <c r="K52" s="58">
        <v>99</v>
      </c>
      <c r="L52" s="58">
        <v>40.32786885245902</v>
      </c>
      <c r="M52" s="8">
        <v>85</v>
      </c>
      <c r="N52" s="8">
        <v>10</v>
      </c>
      <c r="O52" s="59">
        <f t="shared" si="1"/>
        <v>135.327868852459</v>
      </c>
      <c r="P52" s="52">
        <v>12</v>
      </c>
    </row>
    <row r="53" spans="1:16" s="6" customFormat="1" ht="12.75" customHeight="1">
      <c r="A53" s="23">
        <v>21</v>
      </c>
      <c r="B53" s="24">
        <v>19</v>
      </c>
      <c r="C53" s="8"/>
      <c r="D53" s="9" t="s">
        <v>203</v>
      </c>
      <c r="E53" s="9" t="s">
        <v>204</v>
      </c>
      <c r="F53" s="8" t="s">
        <v>48</v>
      </c>
      <c r="G53" s="8" t="s">
        <v>31</v>
      </c>
      <c r="H53" s="8" t="s">
        <v>193</v>
      </c>
      <c r="I53" s="39">
        <v>0.0008217592592592582</v>
      </c>
      <c r="J53" s="39">
        <v>0.004093750000000004</v>
      </c>
      <c r="K53" s="58">
        <v>37</v>
      </c>
      <c r="L53" s="58">
        <v>40.32786885245902</v>
      </c>
      <c r="M53" s="8">
        <v>108</v>
      </c>
      <c r="N53" s="8">
        <v>4</v>
      </c>
      <c r="O53" s="59">
        <f t="shared" si="1"/>
        <v>152.327868852459</v>
      </c>
      <c r="P53" s="52">
        <v>10</v>
      </c>
    </row>
    <row r="54" spans="1:16" s="6" customFormat="1" ht="12.75" customHeight="1">
      <c r="A54" s="23">
        <v>22</v>
      </c>
      <c r="B54" s="25">
        <v>11</v>
      </c>
      <c r="C54" s="8"/>
      <c r="D54" s="9" t="s">
        <v>50</v>
      </c>
      <c r="E54" s="9" t="s">
        <v>179</v>
      </c>
      <c r="F54" s="8" t="s">
        <v>48</v>
      </c>
      <c r="G54" s="8" t="s">
        <v>31</v>
      </c>
      <c r="H54" s="8" t="s">
        <v>71</v>
      </c>
      <c r="I54" s="39">
        <v>0.0008888888888888887</v>
      </c>
      <c r="J54" s="39">
        <v>0.00391087962962963</v>
      </c>
      <c r="K54" s="58">
        <v>199</v>
      </c>
      <c r="L54" s="58">
        <v>60.49180327868852</v>
      </c>
      <c r="M54" s="8">
        <v>92</v>
      </c>
      <c r="N54" s="8">
        <v>20</v>
      </c>
      <c r="O54" s="59">
        <f t="shared" si="1"/>
        <v>172.4918032786885</v>
      </c>
      <c r="P54" s="52">
        <v>9</v>
      </c>
    </row>
    <row r="55" spans="1:16" s="6" customFormat="1" ht="12.75" customHeight="1">
      <c r="A55" s="23">
        <v>23</v>
      </c>
      <c r="B55" s="24">
        <v>18</v>
      </c>
      <c r="C55" s="8"/>
      <c r="D55" s="9" t="s">
        <v>205</v>
      </c>
      <c r="E55" s="9" t="s">
        <v>206</v>
      </c>
      <c r="F55" s="8" t="s">
        <v>48</v>
      </c>
      <c r="G55" s="8" t="s">
        <v>31</v>
      </c>
      <c r="H55" s="8" t="s">
        <v>193</v>
      </c>
      <c r="I55" s="39">
        <v>0.0008819444444444491</v>
      </c>
      <c r="J55" s="39">
        <v>0.004063657407407405</v>
      </c>
      <c r="K55" s="58">
        <v>120</v>
      </c>
      <c r="L55" s="58">
        <v>60.49180327868852</v>
      </c>
      <c r="M55" s="8">
        <v>105</v>
      </c>
      <c r="N55" s="8">
        <v>12</v>
      </c>
      <c r="O55" s="59">
        <f t="shared" si="1"/>
        <v>177.4918032786885</v>
      </c>
      <c r="P55" s="52">
        <v>8</v>
      </c>
    </row>
    <row r="56" spans="1:16" s="6" customFormat="1" ht="12.75" customHeight="1">
      <c r="A56" s="23">
        <v>24</v>
      </c>
      <c r="B56" s="25">
        <v>1</v>
      </c>
      <c r="C56" s="8"/>
      <c r="D56" s="9" t="s">
        <v>151</v>
      </c>
      <c r="E56" s="9" t="s">
        <v>134</v>
      </c>
      <c r="F56" s="8" t="s">
        <v>47</v>
      </c>
      <c r="G56" s="8" t="s">
        <v>31</v>
      </c>
      <c r="H56" s="8" t="s">
        <v>71</v>
      </c>
      <c r="I56" s="39">
        <v>0.000869212962962963</v>
      </c>
      <c r="J56" s="39">
        <v>0.0041041666666666666</v>
      </c>
      <c r="K56" s="58">
        <v>141</v>
      </c>
      <c r="L56" s="58">
        <v>56.459016393442624</v>
      </c>
      <c r="M56" s="8">
        <v>109</v>
      </c>
      <c r="N56" s="8">
        <v>14</v>
      </c>
      <c r="O56" s="59">
        <f t="shared" si="1"/>
        <v>179.45901639344262</v>
      </c>
      <c r="P56" s="52">
        <v>7</v>
      </c>
    </row>
    <row r="57" spans="1:16" s="6" customFormat="1" ht="12.75" customHeight="1">
      <c r="A57" s="23">
        <v>25</v>
      </c>
      <c r="B57" s="24">
        <v>14</v>
      </c>
      <c r="C57" s="8"/>
      <c r="D57" s="9" t="s">
        <v>176</v>
      </c>
      <c r="E57" s="9" t="s">
        <v>143</v>
      </c>
      <c r="F57" s="8" t="s">
        <v>48</v>
      </c>
      <c r="G57" s="8" t="s">
        <v>31</v>
      </c>
      <c r="H57" s="8" t="s">
        <v>71</v>
      </c>
      <c r="I57" s="39">
        <v>0.0009317129629629675</v>
      </c>
      <c r="J57" s="39">
        <v>0.004209490740740736</v>
      </c>
      <c r="K57" s="58">
        <v>55</v>
      </c>
      <c r="L57" s="58">
        <v>76.62295081967213</v>
      </c>
      <c r="M57" s="8">
        <v>118</v>
      </c>
      <c r="N57" s="8">
        <v>6</v>
      </c>
      <c r="O57" s="59">
        <f t="shared" si="1"/>
        <v>200.62295081967213</v>
      </c>
      <c r="P57" s="52">
        <v>6</v>
      </c>
    </row>
    <row r="58" spans="1:16" s="6" customFormat="1" ht="12.75" customHeight="1">
      <c r="A58" s="23">
        <v>26</v>
      </c>
      <c r="B58" s="25">
        <v>9</v>
      </c>
      <c r="C58" s="8"/>
      <c r="D58" s="9" t="s">
        <v>154</v>
      </c>
      <c r="E58" s="9" t="s">
        <v>56</v>
      </c>
      <c r="F58" s="8" t="s">
        <v>47</v>
      </c>
      <c r="G58" s="8" t="s">
        <v>31</v>
      </c>
      <c r="H58" s="8" t="s">
        <v>71</v>
      </c>
      <c r="I58" s="39">
        <v>0.0009155092592592617</v>
      </c>
      <c r="J58" s="39">
        <v>0.004332175925925923</v>
      </c>
      <c r="K58" s="58">
        <v>46</v>
      </c>
      <c r="L58" s="58">
        <v>72.59016393442623</v>
      </c>
      <c r="M58" s="8">
        <v>128</v>
      </c>
      <c r="N58" s="8">
        <v>5</v>
      </c>
      <c r="O58" s="59">
        <f t="shared" si="1"/>
        <v>205.59016393442624</v>
      </c>
      <c r="P58" s="52">
        <v>5</v>
      </c>
    </row>
    <row r="59" spans="1:16" s="6" customFormat="1" ht="12.75" customHeight="1">
      <c r="A59" s="23">
        <v>27</v>
      </c>
      <c r="B59" s="24">
        <v>12</v>
      </c>
      <c r="C59" s="8"/>
      <c r="D59" s="9" t="s">
        <v>149</v>
      </c>
      <c r="E59" s="9" t="s">
        <v>146</v>
      </c>
      <c r="F59" s="8" t="s">
        <v>47</v>
      </c>
      <c r="G59" s="8" t="s">
        <v>31</v>
      </c>
      <c r="H59" s="8" t="s">
        <v>71</v>
      </c>
      <c r="I59" s="39">
        <v>0.0009976851851851848</v>
      </c>
      <c r="J59" s="39">
        <v>0.004057870370370371</v>
      </c>
      <c r="K59" s="58">
        <v>216</v>
      </c>
      <c r="L59" s="58">
        <v>100.81967213114754</v>
      </c>
      <c r="M59" s="8">
        <v>105</v>
      </c>
      <c r="N59" s="8">
        <v>22</v>
      </c>
      <c r="O59" s="59">
        <f t="shared" si="1"/>
        <v>227.81967213114754</v>
      </c>
      <c r="P59" s="52">
        <v>4</v>
      </c>
    </row>
    <row r="60" spans="1:16" ht="12.75">
      <c r="A60" s="23">
        <v>28</v>
      </c>
      <c r="B60" s="25">
        <v>22</v>
      </c>
      <c r="C60" s="8"/>
      <c r="D60" s="9" t="s">
        <v>32</v>
      </c>
      <c r="E60" s="9" t="s">
        <v>178</v>
      </c>
      <c r="F60" s="8" t="s">
        <v>48</v>
      </c>
      <c r="G60" s="8" t="s">
        <v>31</v>
      </c>
      <c r="H60" s="8" t="s">
        <v>72</v>
      </c>
      <c r="I60" s="39">
        <v>0.0009108796296296295</v>
      </c>
      <c r="J60" s="39">
        <v>0.004622685185185188</v>
      </c>
      <c r="K60" s="58">
        <v>90</v>
      </c>
      <c r="L60" s="58">
        <v>68.55737704918033</v>
      </c>
      <c r="M60" s="8">
        <v>153</v>
      </c>
      <c r="N60" s="8">
        <v>9</v>
      </c>
      <c r="O60" s="59">
        <f t="shared" si="1"/>
        <v>230.55737704918033</v>
      </c>
      <c r="P60" s="52">
        <v>3</v>
      </c>
    </row>
    <row r="61" spans="1:16" ht="12.75">
      <c r="A61" s="23">
        <v>29</v>
      </c>
      <c r="B61" s="24">
        <v>13</v>
      </c>
      <c r="C61" s="8"/>
      <c r="D61" s="9" t="s">
        <v>89</v>
      </c>
      <c r="E61" s="9" t="s">
        <v>141</v>
      </c>
      <c r="F61" s="8" t="s">
        <v>47</v>
      </c>
      <c r="G61" s="8" t="s">
        <v>31</v>
      </c>
      <c r="H61" s="8" t="s">
        <v>71</v>
      </c>
      <c r="I61" s="39">
        <v>0.0011990740740740746</v>
      </c>
      <c r="J61" s="39">
        <v>0.0037430555555555568</v>
      </c>
      <c r="K61" s="58">
        <v>179</v>
      </c>
      <c r="L61" s="58">
        <v>169.37704918032787</v>
      </c>
      <c r="M61" s="8">
        <v>77</v>
      </c>
      <c r="N61" s="8">
        <v>18</v>
      </c>
      <c r="O61" s="59">
        <f t="shared" si="1"/>
        <v>264.37704918032784</v>
      </c>
      <c r="P61" s="52">
        <v>2</v>
      </c>
    </row>
    <row r="62" spans="1:16" ht="12.75">
      <c r="A62" s="23">
        <v>30</v>
      </c>
      <c r="B62" s="24">
        <v>30</v>
      </c>
      <c r="C62" s="8"/>
      <c r="D62" s="46" t="s">
        <v>120</v>
      </c>
      <c r="E62" s="46" t="s">
        <v>132</v>
      </c>
      <c r="F62" s="60" t="s">
        <v>48</v>
      </c>
      <c r="G62" s="8" t="s">
        <v>4</v>
      </c>
      <c r="H62" s="8" t="s">
        <v>212</v>
      </c>
      <c r="I62" s="39">
        <v>0.0009224537037036962</v>
      </c>
      <c r="J62" s="39">
        <v>0.0057870370370370385</v>
      </c>
      <c r="K62" s="58">
        <v>48</v>
      </c>
      <c r="L62" s="58">
        <v>72.59016393442623</v>
      </c>
      <c r="M62" s="8">
        <v>254</v>
      </c>
      <c r="N62" s="8">
        <v>5</v>
      </c>
      <c r="O62" s="59">
        <f t="shared" si="1"/>
        <v>331.59016393442624</v>
      </c>
      <c r="P62" s="52">
        <v>1</v>
      </c>
    </row>
  </sheetData>
  <mergeCells count="2">
    <mergeCell ref="A17:O17"/>
    <mergeCell ref="A29:O29"/>
  </mergeCells>
  <printOptions/>
  <pageMargins left="1.2" right="0.22" top="1.18" bottom="0.27" header="0.2" footer="0.2"/>
  <pageSetup fitToHeight="1" fitToWidth="1" horizontalDpi="600" verticalDpi="600" orientation="landscape" paperSize="9" scale="66" r:id="rId1"/>
  <headerFooter alignWithMargins="0">
    <oddHeader>&amp;C&amp;"Arial,Grassetto"&amp;12 YOUTH ALTA VALTELLINA SKI RACE
&amp;10MEETING INTERNAZIONALE GIOVANI SCI ALPINISMO&amp;"Arial,Normale"
&amp;"Arial,Grassetto"BORMIO - VALDISOTTO - VALFURVA 2-3-4 dicembre 2011
&amp;20&amp;UGARA RALLY&amp;12&amp;U
S.CATERINA - PLAGHERA sabato 3 dicembre 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82">
      <selection activeCell="A104" sqref="A104:I104"/>
    </sheetView>
  </sheetViews>
  <sheetFormatPr defaultColWidth="9.140625" defaultRowHeight="12.75"/>
  <cols>
    <col min="1" max="1" width="5.7109375" style="2" customWidth="1"/>
    <col min="2" max="2" width="5.7109375" style="1" customWidth="1"/>
    <col min="3" max="3" width="0.85546875" style="2" customWidth="1"/>
    <col min="4" max="4" width="20.7109375" style="3" customWidth="1"/>
    <col min="5" max="5" width="8.7109375" style="2" customWidth="1"/>
    <col min="6" max="8" width="5.7109375" style="2" customWidth="1"/>
    <col min="9" max="9" width="25.7109375" style="1" customWidth="1"/>
    <col min="10" max="10" width="11.7109375" style="63" customWidth="1"/>
    <col min="11" max="11" width="9.140625" style="2" customWidth="1"/>
    <col min="12" max="16384" width="9.140625" style="1" customWidth="1"/>
  </cols>
  <sheetData>
    <row r="1" spans="1:10" ht="10.5" customHeight="1">
      <c r="A1" s="1"/>
      <c r="J1" s="28"/>
    </row>
    <row r="2" spans="1:11" s="18" customFormat="1" ht="9" customHeight="1">
      <c r="A2" s="17" t="s">
        <v>10</v>
      </c>
      <c r="B2" s="17"/>
      <c r="C2" s="16"/>
      <c r="D2" s="19"/>
      <c r="E2" s="21" t="s">
        <v>248</v>
      </c>
      <c r="F2" s="21"/>
      <c r="G2" s="16"/>
      <c r="H2" s="16"/>
      <c r="J2" s="29"/>
      <c r="K2" s="16"/>
    </row>
    <row r="3" spans="1:11" s="18" customFormat="1" ht="9" customHeight="1">
      <c r="A3" s="17" t="s">
        <v>11</v>
      </c>
      <c r="B3" s="17"/>
      <c r="C3" s="16"/>
      <c r="D3" s="19"/>
      <c r="E3" s="21" t="s">
        <v>7</v>
      </c>
      <c r="F3" s="21"/>
      <c r="G3" s="16"/>
      <c r="H3" s="16"/>
      <c r="J3" s="29"/>
      <c r="K3" s="16"/>
    </row>
    <row r="4" spans="3:11" s="18" customFormat="1" ht="9" customHeight="1">
      <c r="C4" s="16"/>
      <c r="D4" s="19"/>
      <c r="E4" s="21"/>
      <c r="F4" s="21"/>
      <c r="G4" s="16"/>
      <c r="H4" s="16"/>
      <c r="J4" s="29"/>
      <c r="K4" s="16"/>
    </row>
    <row r="5" spans="1:11" s="18" customFormat="1" ht="9" customHeight="1">
      <c r="A5" s="17" t="s">
        <v>12</v>
      </c>
      <c r="B5" s="17"/>
      <c r="C5" s="16"/>
      <c r="D5" s="19"/>
      <c r="E5" s="21" t="s">
        <v>249</v>
      </c>
      <c r="F5" s="21"/>
      <c r="G5" s="16"/>
      <c r="H5" s="16"/>
      <c r="J5" s="29"/>
      <c r="K5" s="16"/>
    </row>
    <row r="6" spans="3:11" s="18" customFormat="1" ht="9" customHeight="1">
      <c r="C6" s="16"/>
      <c r="D6" s="19"/>
      <c r="G6" s="16"/>
      <c r="H6" s="16"/>
      <c r="J6" s="29"/>
      <c r="K6" s="16"/>
    </row>
    <row r="7" spans="1:11" s="18" customFormat="1" ht="9" customHeight="1">
      <c r="A7" s="20" t="s">
        <v>14</v>
      </c>
      <c r="B7" s="20"/>
      <c r="C7" s="16"/>
      <c r="D7" s="19"/>
      <c r="G7" s="16"/>
      <c r="H7" s="16"/>
      <c r="I7" s="18" t="s">
        <v>15</v>
      </c>
      <c r="J7" s="29"/>
      <c r="K7" s="16"/>
    </row>
    <row r="8" spans="3:11" s="18" customFormat="1" ht="9" customHeight="1">
      <c r="C8" s="16"/>
      <c r="D8" s="19"/>
      <c r="G8" s="16"/>
      <c r="H8" s="16"/>
      <c r="J8" s="29"/>
      <c r="K8" s="16"/>
    </row>
    <row r="9" spans="1:11" s="18" customFormat="1" ht="9" customHeight="1">
      <c r="A9" s="17" t="s">
        <v>16</v>
      </c>
      <c r="B9" s="17"/>
      <c r="C9" s="16"/>
      <c r="D9" s="19"/>
      <c r="E9" s="18" t="s">
        <v>95</v>
      </c>
      <c r="G9" s="16"/>
      <c r="H9" s="16"/>
      <c r="I9" s="17" t="s">
        <v>26</v>
      </c>
      <c r="J9" s="29" t="s">
        <v>187</v>
      </c>
      <c r="K9" s="16"/>
    </row>
    <row r="10" spans="1:11" s="18" customFormat="1" ht="9" customHeight="1">
      <c r="A10" s="17" t="s">
        <v>17</v>
      </c>
      <c r="B10" s="17"/>
      <c r="C10" s="16"/>
      <c r="D10" s="19"/>
      <c r="E10" s="18" t="s">
        <v>92</v>
      </c>
      <c r="G10" s="16"/>
      <c r="H10" s="16"/>
      <c r="I10" s="17" t="s">
        <v>20</v>
      </c>
      <c r="J10" s="29" t="s">
        <v>250</v>
      </c>
      <c r="K10" s="16"/>
    </row>
    <row r="11" spans="1:11" s="18" customFormat="1" ht="9" customHeight="1">
      <c r="A11" s="17" t="s">
        <v>18</v>
      </c>
      <c r="B11" s="17"/>
      <c r="C11" s="16"/>
      <c r="D11" s="19"/>
      <c r="E11" s="18" t="s">
        <v>84</v>
      </c>
      <c r="G11" s="16"/>
      <c r="H11" s="16"/>
      <c r="I11" s="17" t="s">
        <v>251</v>
      </c>
      <c r="J11" s="29" t="s">
        <v>252</v>
      </c>
      <c r="K11" s="16"/>
    </row>
    <row r="12" spans="1:11" s="18" customFormat="1" ht="9" customHeight="1">
      <c r="A12" s="17" t="s">
        <v>19</v>
      </c>
      <c r="B12" s="17"/>
      <c r="C12" s="16"/>
      <c r="D12" s="19"/>
      <c r="E12" s="18" t="s">
        <v>99</v>
      </c>
      <c r="G12" s="16"/>
      <c r="H12" s="16"/>
      <c r="I12" s="17" t="s">
        <v>253</v>
      </c>
      <c r="J12" s="29" t="s">
        <v>254</v>
      </c>
      <c r="K12" s="16"/>
    </row>
    <row r="13" spans="1:11" s="18" customFormat="1" ht="9" customHeight="1">
      <c r="A13" s="17"/>
      <c r="B13" s="17"/>
      <c r="C13" s="16"/>
      <c r="D13" s="19"/>
      <c r="G13" s="16"/>
      <c r="H13" s="16"/>
      <c r="I13" s="17"/>
      <c r="J13" s="29"/>
      <c r="K13" s="16"/>
    </row>
    <row r="14" spans="1:11" s="18" customFormat="1" ht="9" customHeight="1">
      <c r="A14" s="17" t="s">
        <v>22</v>
      </c>
      <c r="B14" s="17"/>
      <c r="C14" s="16"/>
      <c r="D14" s="19"/>
      <c r="E14" s="18" t="s">
        <v>23</v>
      </c>
      <c r="G14" s="16"/>
      <c r="H14" s="16"/>
      <c r="I14" s="17" t="s">
        <v>24</v>
      </c>
      <c r="J14" s="32">
        <v>10</v>
      </c>
      <c r="K14" s="16"/>
    </row>
    <row r="15" spans="1:11" s="18" customFormat="1" ht="9" customHeight="1">
      <c r="A15" s="17"/>
      <c r="B15" s="17"/>
      <c r="C15" s="16"/>
      <c r="D15" s="19"/>
      <c r="G15" s="16"/>
      <c r="H15" s="16"/>
      <c r="I15" s="17" t="s">
        <v>27</v>
      </c>
      <c r="J15" s="29" t="s">
        <v>28</v>
      </c>
      <c r="K15" s="16"/>
    </row>
    <row r="16" spans="1:11" s="18" customFormat="1" ht="9" customHeight="1">
      <c r="A16" s="17" t="s">
        <v>29</v>
      </c>
      <c r="B16" s="17"/>
      <c r="C16" s="16"/>
      <c r="D16" s="19"/>
      <c r="E16" s="18" t="s">
        <v>255</v>
      </c>
      <c r="G16" s="16"/>
      <c r="H16" s="16"/>
      <c r="I16" s="17"/>
      <c r="J16" s="29"/>
      <c r="K16" s="16"/>
    </row>
    <row r="17" spans="1:11" s="18" customFormat="1" ht="9" customHeight="1">
      <c r="A17" s="17" t="s">
        <v>30</v>
      </c>
      <c r="B17" s="17"/>
      <c r="C17" s="16"/>
      <c r="D17" s="19"/>
      <c r="E17" s="18" t="s">
        <v>256</v>
      </c>
      <c r="G17" s="16"/>
      <c r="H17" s="16"/>
      <c r="I17" s="17"/>
      <c r="J17" s="29"/>
      <c r="K17" s="16"/>
    </row>
    <row r="18" spans="1:11" s="18" customFormat="1" ht="9" customHeight="1">
      <c r="A18" s="17"/>
      <c r="B18" s="17"/>
      <c r="C18" s="16"/>
      <c r="D18" s="19"/>
      <c r="G18" s="16"/>
      <c r="H18" s="16"/>
      <c r="I18" s="17"/>
      <c r="J18" s="29"/>
      <c r="K18" s="16"/>
    </row>
    <row r="19" spans="3:11" s="18" customFormat="1" ht="9" customHeight="1">
      <c r="C19" s="16"/>
      <c r="D19" s="19"/>
      <c r="G19" s="16"/>
      <c r="H19" s="16"/>
      <c r="I19" s="17"/>
      <c r="J19" s="29"/>
      <c r="K19" s="16"/>
    </row>
    <row r="20" spans="3:11" s="18" customFormat="1" ht="9" customHeight="1">
      <c r="C20" s="16"/>
      <c r="D20" s="19"/>
      <c r="G20" s="16"/>
      <c r="H20" s="16"/>
      <c r="I20" s="17"/>
      <c r="J20" s="29"/>
      <c r="K20" s="16"/>
    </row>
    <row r="21" spans="2:10" ht="24" customHeight="1">
      <c r="B21" s="62" t="s">
        <v>257</v>
      </c>
      <c r="C21" s="62"/>
      <c r="D21" s="62"/>
      <c r="E21" s="62"/>
      <c r="F21" s="62"/>
      <c r="G21" s="62"/>
      <c r="H21" s="62"/>
      <c r="I21" s="62"/>
      <c r="J21" s="62"/>
    </row>
    <row r="22" ht="9" customHeight="1" thickBot="1"/>
    <row r="23" spans="1:10" ht="25.5" customHeight="1" thickBot="1">
      <c r="A23" s="64" t="s">
        <v>58</v>
      </c>
      <c r="B23" s="11" t="s">
        <v>0</v>
      </c>
      <c r="C23" s="11"/>
      <c r="D23" s="12" t="s">
        <v>1</v>
      </c>
      <c r="E23" s="11" t="s">
        <v>3</v>
      </c>
      <c r="F23" s="11" t="s">
        <v>2</v>
      </c>
      <c r="G23" s="11" t="s">
        <v>9</v>
      </c>
      <c r="H23" s="11" t="s">
        <v>4</v>
      </c>
      <c r="I23" s="11" t="s">
        <v>5</v>
      </c>
      <c r="J23" s="65" t="s">
        <v>29</v>
      </c>
    </row>
    <row r="24" spans="3:10" ht="7.5" customHeight="1">
      <c r="C24" s="4"/>
      <c r="D24" s="5"/>
      <c r="E24" s="4"/>
      <c r="F24" s="4"/>
      <c r="G24" s="4"/>
      <c r="H24" s="4"/>
      <c r="J24" s="66"/>
    </row>
    <row r="25" spans="1:11" s="6" customFormat="1" ht="12" customHeight="1">
      <c r="A25" s="67">
        <v>1</v>
      </c>
      <c r="B25" s="25">
        <v>63</v>
      </c>
      <c r="C25" s="48"/>
      <c r="D25" s="9" t="s">
        <v>265</v>
      </c>
      <c r="E25" s="48">
        <v>1994</v>
      </c>
      <c r="F25" s="48" t="s">
        <v>218</v>
      </c>
      <c r="G25" s="48" t="s">
        <v>48</v>
      </c>
      <c r="H25" s="8" t="s">
        <v>31</v>
      </c>
      <c r="I25" s="10" t="s">
        <v>219</v>
      </c>
      <c r="J25" s="68">
        <v>0.02579662037037037</v>
      </c>
      <c r="K25" s="52">
        <v>100</v>
      </c>
    </row>
    <row r="26" spans="1:11" s="6" customFormat="1" ht="12" customHeight="1">
      <c r="A26" s="67">
        <v>2</v>
      </c>
      <c r="B26" s="25">
        <v>73</v>
      </c>
      <c r="C26" s="8"/>
      <c r="D26" s="9" t="s">
        <v>41</v>
      </c>
      <c r="E26" s="8">
        <v>1993</v>
      </c>
      <c r="F26" s="8" t="s">
        <v>63</v>
      </c>
      <c r="G26" s="8" t="s">
        <v>48</v>
      </c>
      <c r="H26" s="8" t="s">
        <v>31</v>
      </c>
      <c r="I26" s="10" t="s">
        <v>45</v>
      </c>
      <c r="J26" s="68">
        <v>0.026498159722222223</v>
      </c>
      <c r="K26" s="52">
        <v>90</v>
      </c>
    </row>
    <row r="27" spans="1:11" s="6" customFormat="1" ht="12" customHeight="1">
      <c r="A27" s="67">
        <v>3</v>
      </c>
      <c r="B27" s="24">
        <v>54</v>
      </c>
      <c r="C27" s="8"/>
      <c r="D27" s="9" t="s">
        <v>36</v>
      </c>
      <c r="E27" s="8">
        <v>1994</v>
      </c>
      <c r="F27" s="8" t="s">
        <v>59</v>
      </c>
      <c r="G27" s="8" t="s">
        <v>48</v>
      </c>
      <c r="H27" s="8" t="s">
        <v>31</v>
      </c>
      <c r="I27" s="10" t="s">
        <v>45</v>
      </c>
      <c r="J27" s="68">
        <v>0.027196111111111112</v>
      </c>
      <c r="K27" s="52">
        <v>81</v>
      </c>
    </row>
    <row r="28" spans="1:11" s="6" customFormat="1" ht="12" customHeight="1">
      <c r="A28" s="67">
        <v>4</v>
      </c>
      <c r="B28" s="25">
        <v>86</v>
      </c>
      <c r="C28" s="8"/>
      <c r="D28" s="9" t="s">
        <v>52</v>
      </c>
      <c r="E28" s="8">
        <v>1993</v>
      </c>
      <c r="F28" s="8" t="s">
        <v>53</v>
      </c>
      <c r="G28" s="8" t="s">
        <v>48</v>
      </c>
      <c r="H28" s="8" t="s">
        <v>31</v>
      </c>
      <c r="I28" s="10" t="s">
        <v>46</v>
      </c>
      <c r="J28" s="68">
        <v>0.027355</v>
      </c>
      <c r="K28" s="52">
        <v>73</v>
      </c>
    </row>
    <row r="29" spans="1:11" s="6" customFormat="1" ht="12" customHeight="1">
      <c r="A29" s="67">
        <v>5</v>
      </c>
      <c r="B29" s="24">
        <v>77</v>
      </c>
      <c r="C29" s="8"/>
      <c r="D29" s="9" t="s">
        <v>44</v>
      </c>
      <c r="E29" s="8">
        <v>1993</v>
      </c>
      <c r="F29" s="8" t="s">
        <v>66</v>
      </c>
      <c r="G29" s="8" t="s">
        <v>48</v>
      </c>
      <c r="H29" s="8" t="s">
        <v>31</v>
      </c>
      <c r="I29" s="10" t="s">
        <v>45</v>
      </c>
      <c r="J29" s="68">
        <v>0.027831435185185185</v>
      </c>
      <c r="K29" s="52">
        <v>66</v>
      </c>
    </row>
    <row r="30" spans="1:11" s="6" customFormat="1" ht="12" customHeight="1">
      <c r="A30" s="67">
        <v>6</v>
      </c>
      <c r="B30" s="25">
        <v>76</v>
      </c>
      <c r="C30" s="8"/>
      <c r="D30" s="9" t="s">
        <v>43</v>
      </c>
      <c r="E30" s="8">
        <v>1993</v>
      </c>
      <c r="F30" s="8" t="s">
        <v>64</v>
      </c>
      <c r="G30" s="8" t="s">
        <v>48</v>
      </c>
      <c r="H30" s="8" t="s">
        <v>31</v>
      </c>
      <c r="I30" s="10" t="s">
        <v>45</v>
      </c>
      <c r="J30" s="68">
        <v>0.028138229166666667</v>
      </c>
      <c r="K30" s="52">
        <v>60</v>
      </c>
    </row>
    <row r="31" spans="1:11" s="6" customFormat="1" ht="12" customHeight="1">
      <c r="A31" s="67">
        <v>7</v>
      </c>
      <c r="B31" s="24">
        <v>75</v>
      </c>
      <c r="C31" s="8"/>
      <c r="D31" s="9" t="s">
        <v>160</v>
      </c>
      <c r="E31" s="8">
        <v>1993</v>
      </c>
      <c r="F31" s="8" t="s">
        <v>161</v>
      </c>
      <c r="G31" s="8" t="s">
        <v>48</v>
      </c>
      <c r="H31" s="8" t="s">
        <v>31</v>
      </c>
      <c r="I31" s="10" t="s">
        <v>45</v>
      </c>
      <c r="J31" s="68">
        <v>0.02831271990740741</v>
      </c>
      <c r="K31" s="52">
        <v>55</v>
      </c>
    </row>
    <row r="32" spans="1:11" s="6" customFormat="1" ht="12" customHeight="1">
      <c r="A32" s="67">
        <v>8</v>
      </c>
      <c r="B32" s="25">
        <v>18</v>
      </c>
      <c r="C32" s="8"/>
      <c r="D32" s="9" t="s">
        <v>195</v>
      </c>
      <c r="E32" s="8">
        <v>1995</v>
      </c>
      <c r="F32" s="8">
        <v>533</v>
      </c>
      <c r="G32" s="8" t="s">
        <v>47</v>
      </c>
      <c r="H32" s="8" t="s">
        <v>31</v>
      </c>
      <c r="I32" s="10" t="s">
        <v>222</v>
      </c>
      <c r="J32" s="68">
        <v>0.028469108796296293</v>
      </c>
      <c r="K32" s="52">
        <v>50</v>
      </c>
    </row>
    <row r="33" spans="1:11" s="6" customFormat="1" ht="12" customHeight="1">
      <c r="A33" s="67">
        <v>9</v>
      </c>
      <c r="B33" s="24">
        <v>64</v>
      </c>
      <c r="C33" s="8"/>
      <c r="D33" s="9" t="s">
        <v>271</v>
      </c>
      <c r="E33" s="8">
        <v>1994</v>
      </c>
      <c r="F33" s="8" t="s">
        <v>220</v>
      </c>
      <c r="G33" s="8" t="s">
        <v>48</v>
      </c>
      <c r="H33" s="8" t="s">
        <v>31</v>
      </c>
      <c r="I33" s="10" t="s">
        <v>221</v>
      </c>
      <c r="J33" s="68">
        <v>0.028474618055555557</v>
      </c>
      <c r="K33" s="52">
        <v>46</v>
      </c>
    </row>
    <row r="34" spans="1:11" s="6" customFormat="1" ht="12" customHeight="1">
      <c r="A34" s="67">
        <v>10</v>
      </c>
      <c r="B34" s="25">
        <v>55</v>
      </c>
      <c r="C34" s="8"/>
      <c r="D34" s="9" t="s">
        <v>37</v>
      </c>
      <c r="E34" s="8">
        <v>1994</v>
      </c>
      <c r="F34" s="8" t="s">
        <v>62</v>
      </c>
      <c r="G34" s="8" t="s">
        <v>48</v>
      </c>
      <c r="H34" s="8" t="s">
        <v>31</v>
      </c>
      <c r="I34" s="10" t="s">
        <v>45</v>
      </c>
      <c r="J34" s="68">
        <v>0.02860646990740741</v>
      </c>
      <c r="K34" s="52">
        <v>42</v>
      </c>
    </row>
    <row r="35" spans="1:11" s="6" customFormat="1" ht="12" customHeight="1">
      <c r="A35" s="67">
        <v>11</v>
      </c>
      <c r="B35" s="24">
        <v>93</v>
      </c>
      <c r="C35" s="8"/>
      <c r="D35" s="9" t="s">
        <v>194</v>
      </c>
      <c r="E35" s="8">
        <v>1993</v>
      </c>
      <c r="F35" s="8" t="s">
        <v>223</v>
      </c>
      <c r="G35" s="8" t="s">
        <v>48</v>
      </c>
      <c r="H35" s="8" t="s">
        <v>31</v>
      </c>
      <c r="I35" s="10" t="s">
        <v>224</v>
      </c>
      <c r="J35" s="68">
        <v>0.028816655092592593</v>
      </c>
      <c r="K35" s="52">
        <v>39</v>
      </c>
    </row>
    <row r="36" spans="1:11" s="6" customFormat="1" ht="12" customHeight="1">
      <c r="A36" s="67">
        <v>12</v>
      </c>
      <c r="B36" s="25">
        <v>83</v>
      </c>
      <c r="C36" s="8"/>
      <c r="D36" s="44" t="s">
        <v>39</v>
      </c>
      <c r="E36" s="7">
        <v>1993</v>
      </c>
      <c r="F36" s="7" t="s">
        <v>168</v>
      </c>
      <c r="G36" s="8" t="s">
        <v>48</v>
      </c>
      <c r="H36" s="7" t="s">
        <v>31</v>
      </c>
      <c r="I36" s="10" t="s">
        <v>8</v>
      </c>
      <c r="J36" s="69">
        <v>0.02888899305555556</v>
      </c>
      <c r="K36" s="52">
        <v>36</v>
      </c>
    </row>
    <row r="37" spans="1:11" s="6" customFormat="1" ht="12" customHeight="1">
      <c r="A37" s="67">
        <v>13</v>
      </c>
      <c r="B37" s="24">
        <v>84</v>
      </c>
      <c r="C37" s="8"/>
      <c r="D37" s="9" t="s">
        <v>40</v>
      </c>
      <c r="E37" s="8">
        <v>1993</v>
      </c>
      <c r="F37" s="8" t="s">
        <v>159</v>
      </c>
      <c r="G37" s="8" t="s">
        <v>48</v>
      </c>
      <c r="H37" s="8" t="s">
        <v>31</v>
      </c>
      <c r="I37" s="10" t="s">
        <v>8</v>
      </c>
      <c r="J37" s="68">
        <v>0.029109016203703705</v>
      </c>
      <c r="K37" s="52">
        <v>33</v>
      </c>
    </row>
    <row r="38" spans="1:11" s="6" customFormat="1" ht="12" customHeight="1">
      <c r="A38" s="67">
        <v>14</v>
      </c>
      <c r="B38" s="24">
        <v>74</v>
      </c>
      <c r="C38" s="8"/>
      <c r="D38" s="9" t="s">
        <v>42</v>
      </c>
      <c r="E38" s="8">
        <v>1993</v>
      </c>
      <c r="F38" s="8" t="s">
        <v>65</v>
      </c>
      <c r="G38" s="8" t="s">
        <v>48</v>
      </c>
      <c r="H38" s="8" t="s">
        <v>31</v>
      </c>
      <c r="I38" s="10" t="s">
        <v>45</v>
      </c>
      <c r="J38" s="68">
        <v>0.029205277777777774</v>
      </c>
      <c r="K38" s="52">
        <v>30</v>
      </c>
    </row>
    <row r="39" spans="1:11" s="6" customFormat="1" ht="12" customHeight="1">
      <c r="A39" s="67">
        <v>15</v>
      </c>
      <c r="B39" s="25">
        <v>60</v>
      </c>
      <c r="C39" s="8"/>
      <c r="D39" s="9" t="s">
        <v>196</v>
      </c>
      <c r="E39" s="8">
        <v>1994</v>
      </c>
      <c r="F39" s="8">
        <v>41199</v>
      </c>
      <c r="G39" s="8" t="s">
        <v>48</v>
      </c>
      <c r="H39" s="8" t="s">
        <v>31</v>
      </c>
      <c r="I39" s="10" t="s">
        <v>222</v>
      </c>
      <c r="J39" s="68">
        <v>0.02945094907407407</v>
      </c>
      <c r="K39" s="52">
        <v>28</v>
      </c>
    </row>
    <row r="40" spans="1:11" s="6" customFormat="1" ht="12" customHeight="1">
      <c r="A40" s="67">
        <v>16</v>
      </c>
      <c r="B40" s="24">
        <v>68</v>
      </c>
      <c r="C40" s="8"/>
      <c r="D40" s="9" t="s">
        <v>49</v>
      </c>
      <c r="E40" s="8">
        <v>1994</v>
      </c>
      <c r="F40" s="8" t="s">
        <v>55</v>
      </c>
      <c r="G40" s="8" t="s">
        <v>48</v>
      </c>
      <c r="H40" s="8" t="s">
        <v>31</v>
      </c>
      <c r="I40" s="10" t="s">
        <v>46</v>
      </c>
      <c r="J40" s="68">
        <v>0.02960451388888889</v>
      </c>
      <c r="K40" s="52">
        <v>26</v>
      </c>
    </row>
    <row r="41" spans="1:11" s="6" customFormat="1" ht="12" customHeight="1">
      <c r="A41" s="67">
        <v>17</v>
      </c>
      <c r="B41" s="25">
        <v>8</v>
      </c>
      <c r="C41" s="8"/>
      <c r="D41" s="9" t="s">
        <v>127</v>
      </c>
      <c r="E41" s="8">
        <v>1996</v>
      </c>
      <c r="F41" s="8" t="s">
        <v>128</v>
      </c>
      <c r="G41" s="8" t="s">
        <v>47</v>
      </c>
      <c r="H41" s="8" t="s">
        <v>31</v>
      </c>
      <c r="I41" s="10" t="s">
        <v>126</v>
      </c>
      <c r="J41" s="68">
        <v>0.029745648148148146</v>
      </c>
      <c r="K41" s="52">
        <v>24</v>
      </c>
    </row>
    <row r="42" spans="1:11" s="6" customFormat="1" ht="12" customHeight="1">
      <c r="A42" s="67">
        <v>18</v>
      </c>
      <c r="B42" s="24">
        <v>51</v>
      </c>
      <c r="C42" s="8"/>
      <c r="D42" s="9" t="s">
        <v>35</v>
      </c>
      <c r="E42" s="8">
        <v>1994</v>
      </c>
      <c r="F42" s="8" t="s">
        <v>60</v>
      </c>
      <c r="G42" s="8" t="s">
        <v>48</v>
      </c>
      <c r="H42" s="8" t="s">
        <v>31</v>
      </c>
      <c r="I42" s="10" t="s">
        <v>45</v>
      </c>
      <c r="J42" s="68">
        <v>0.02989513888888889</v>
      </c>
      <c r="K42" s="52">
        <v>22</v>
      </c>
    </row>
    <row r="43" spans="1:11" s="6" customFormat="1" ht="12" customHeight="1">
      <c r="A43" s="67">
        <v>19</v>
      </c>
      <c r="B43" s="25">
        <v>12</v>
      </c>
      <c r="C43" s="8"/>
      <c r="D43" s="9" t="s">
        <v>89</v>
      </c>
      <c r="E43" s="8">
        <v>1996</v>
      </c>
      <c r="F43" s="8" t="s">
        <v>131</v>
      </c>
      <c r="G43" s="8" t="s">
        <v>47</v>
      </c>
      <c r="H43" s="8" t="s">
        <v>31</v>
      </c>
      <c r="I43" s="10" t="s">
        <v>46</v>
      </c>
      <c r="J43" s="68">
        <v>0.030056493055555557</v>
      </c>
      <c r="K43" s="52">
        <v>20</v>
      </c>
    </row>
    <row r="44" spans="1:11" s="6" customFormat="1" ht="12" customHeight="1">
      <c r="A44" s="67">
        <v>20</v>
      </c>
      <c r="B44" s="24">
        <v>87</v>
      </c>
      <c r="C44" s="8"/>
      <c r="D44" s="9" t="s">
        <v>54</v>
      </c>
      <c r="E44" s="8">
        <v>1993</v>
      </c>
      <c r="F44" s="8" t="s">
        <v>162</v>
      </c>
      <c r="G44" s="8" t="s">
        <v>48</v>
      </c>
      <c r="H44" s="8" t="s">
        <v>31</v>
      </c>
      <c r="I44" s="10" t="s">
        <v>46</v>
      </c>
      <c r="J44" s="68">
        <v>0.030058993055555556</v>
      </c>
      <c r="K44" s="52">
        <v>18</v>
      </c>
    </row>
    <row r="45" spans="1:11" s="6" customFormat="1" ht="12" customHeight="1">
      <c r="A45" s="67">
        <v>21</v>
      </c>
      <c r="B45" s="25">
        <v>7</v>
      </c>
      <c r="C45" s="8"/>
      <c r="D45" s="9" t="s">
        <v>143</v>
      </c>
      <c r="E45" s="8">
        <v>1996</v>
      </c>
      <c r="F45" s="8" t="s">
        <v>144</v>
      </c>
      <c r="G45" s="8" t="s">
        <v>47</v>
      </c>
      <c r="H45" s="8" t="s">
        <v>31</v>
      </c>
      <c r="I45" s="10" t="s">
        <v>145</v>
      </c>
      <c r="J45" s="68">
        <v>0.030191226851851855</v>
      </c>
      <c r="K45" s="52">
        <v>16</v>
      </c>
    </row>
    <row r="46" spans="1:11" s="6" customFormat="1" ht="12" customHeight="1">
      <c r="A46" s="67">
        <v>22</v>
      </c>
      <c r="B46" s="24">
        <v>59</v>
      </c>
      <c r="C46" s="8"/>
      <c r="D46" s="9" t="s">
        <v>192</v>
      </c>
      <c r="E46" s="8">
        <v>1994</v>
      </c>
      <c r="F46" s="8"/>
      <c r="G46" s="8" t="s">
        <v>48</v>
      </c>
      <c r="H46" s="8" t="s">
        <v>31</v>
      </c>
      <c r="I46" s="10" t="s">
        <v>222</v>
      </c>
      <c r="J46" s="68">
        <v>0.030203703703703705</v>
      </c>
      <c r="K46" s="52">
        <v>14</v>
      </c>
    </row>
    <row r="47" spans="1:11" s="6" customFormat="1" ht="12" customHeight="1">
      <c r="A47" s="67">
        <v>23</v>
      </c>
      <c r="B47" s="25">
        <v>66</v>
      </c>
      <c r="C47" s="8"/>
      <c r="D47" s="9" t="s">
        <v>88</v>
      </c>
      <c r="E47" s="8">
        <v>1994</v>
      </c>
      <c r="F47" s="8" t="s">
        <v>225</v>
      </c>
      <c r="G47" s="8" t="s">
        <v>48</v>
      </c>
      <c r="H47" s="8" t="s">
        <v>31</v>
      </c>
      <c r="I47" s="10" t="s">
        <v>219</v>
      </c>
      <c r="J47" s="68">
        <v>0.030207175925925926</v>
      </c>
      <c r="K47" s="52">
        <v>13</v>
      </c>
    </row>
    <row r="48" spans="1:11" s="6" customFormat="1" ht="12" customHeight="1">
      <c r="A48" s="67">
        <v>24</v>
      </c>
      <c r="B48" s="24">
        <v>14</v>
      </c>
      <c r="C48" s="8"/>
      <c r="D48" s="9" t="s">
        <v>134</v>
      </c>
      <c r="E48" s="8">
        <v>1996</v>
      </c>
      <c r="F48" s="8" t="s">
        <v>135</v>
      </c>
      <c r="G48" s="8" t="s">
        <v>47</v>
      </c>
      <c r="H48" s="8" t="s">
        <v>31</v>
      </c>
      <c r="I48" s="10" t="s">
        <v>136</v>
      </c>
      <c r="J48" s="68">
        <v>0.030330358796296294</v>
      </c>
      <c r="K48" s="52">
        <v>12</v>
      </c>
    </row>
    <row r="49" spans="1:11" s="6" customFormat="1" ht="12" customHeight="1">
      <c r="A49" s="67">
        <v>25</v>
      </c>
      <c r="B49" s="25">
        <v>80</v>
      </c>
      <c r="C49" s="8"/>
      <c r="D49" s="9" t="s">
        <v>181</v>
      </c>
      <c r="E49" s="8">
        <v>1993</v>
      </c>
      <c r="F49" s="8" t="s">
        <v>182</v>
      </c>
      <c r="G49" s="8" t="s">
        <v>48</v>
      </c>
      <c r="H49" s="8" t="s">
        <v>31</v>
      </c>
      <c r="I49" s="10" t="s">
        <v>183</v>
      </c>
      <c r="J49" s="68">
        <v>0.030449224537037037</v>
      </c>
      <c r="K49" s="52">
        <v>11</v>
      </c>
    </row>
    <row r="50" spans="1:11" s="6" customFormat="1" ht="12" customHeight="1">
      <c r="A50" s="67">
        <v>26</v>
      </c>
      <c r="B50" s="24">
        <v>81</v>
      </c>
      <c r="C50" s="8"/>
      <c r="D50" s="9" t="s">
        <v>163</v>
      </c>
      <c r="E50" s="8">
        <v>1993</v>
      </c>
      <c r="F50" s="8" t="s">
        <v>164</v>
      </c>
      <c r="G50" s="8" t="s">
        <v>48</v>
      </c>
      <c r="H50" s="8" t="s">
        <v>31</v>
      </c>
      <c r="I50" s="10" t="s">
        <v>165</v>
      </c>
      <c r="J50" s="68">
        <v>0.031097962962962963</v>
      </c>
      <c r="K50" s="52">
        <v>10</v>
      </c>
    </row>
    <row r="51" spans="1:11" s="6" customFormat="1" ht="12" customHeight="1">
      <c r="A51" s="67">
        <v>27</v>
      </c>
      <c r="B51" s="24">
        <v>19</v>
      </c>
      <c r="C51" s="8"/>
      <c r="D51" s="9" t="s">
        <v>124</v>
      </c>
      <c r="E51" s="8">
        <v>1995</v>
      </c>
      <c r="F51" s="8" t="s">
        <v>125</v>
      </c>
      <c r="G51" s="8" t="s">
        <v>47</v>
      </c>
      <c r="H51" s="8" t="s">
        <v>31</v>
      </c>
      <c r="I51" s="10" t="s">
        <v>126</v>
      </c>
      <c r="J51" s="68">
        <v>0.031146643518518514</v>
      </c>
      <c r="K51" s="52">
        <v>9</v>
      </c>
    </row>
    <row r="52" spans="1:11" s="6" customFormat="1" ht="12" customHeight="1">
      <c r="A52" s="67">
        <v>28</v>
      </c>
      <c r="B52" s="25">
        <v>16</v>
      </c>
      <c r="C52" s="8"/>
      <c r="D52" s="9" t="s">
        <v>33</v>
      </c>
      <c r="E52" s="8">
        <v>1995</v>
      </c>
      <c r="F52" s="8" t="s">
        <v>61</v>
      </c>
      <c r="G52" s="8" t="s">
        <v>47</v>
      </c>
      <c r="H52" s="8" t="s">
        <v>31</v>
      </c>
      <c r="I52" s="10" t="s">
        <v>45</v>
      </c>
      <c r="J52" s="68">
        <v>0.031227303240740745</v>
      </c>
      <c r="K52" s="52">
        <v>8</v>
      </c>
    </row>
    <row r="53" spans="1:11" s="6" customFormat="1" ht="12" customHeight="1">
      <c r="A53" s="67">
        <v>29</v>
      </c>
      <c r="B53" s="24">
        <v>56</v>
      </c>
      <c r="C53" s="8"/>
      <c r="D53" s="9" t="s">
        <v>266</v>
      </c>
      <c r="E53" s="8">
        <v>1994</v>
      </c>
      <c r="F53" s="8"/>
      <c r="G53" s="8" t="s">
        <v>48</v>
      </c>
      <c r="H53" s="8" t="s">
        <v>31</v>
      </c>
      <c r="I53" s="10" t="s">
        <v>222</v>
      </c>
      <c r="J53" s="68">
        <v>0.03137517361111111</v>
      </c>
      <c r="K53" s="52">
        <v>7</v>
      </c>
    </row>
    <row r="54" spans="1:11" s="6" customFormat="1" ht="12" customHeight="1">
      <c r="A54" s="67">
        <v>30</v>
      </c>
      <c r="B54" s="25">
        <v>17</v>
      </c>
      <c r="C54" s="8"/>
      <c r="D54" s="9" t="s">
        <v>132</v>
      </c>
      <c r="E54" s="8">
        <v>1995</v>
      </c>
      <c r="F54" s="8"/>
      <c r="G54" s="8" t="s">
        <v>47</v>
      </c>
      <c r="H54" s="8" t="s">
        <v>31</v>
      </c>
      <c r="I54" s="10" t="s">
        <v>133</v>
      </c>
      <c r="J54" s="68">
        <v>0.03140872685185185</v>
      </c>
      <c r="K54" s="52">
        <v>6</v>
      </c>
    </row>
    <row r="55" spans="1:11" s="6" customFormat="1" ht="12" customHeight="1">
      <c r="A55" s="67">
        <v>31</v>
      </c>
      <c r="B55" s="24">
        <v>9</v>
      </c>
      <c r="C55" s="8"/>
      <c r="D55" s="9" t="s">
        <v>73</v>
      </c>
      <c r="E55" s="8">
        <v>1996</v>
      </c>
      <c r="F55" s="8" t="s">
        <v>123</v>
      </c>
      <c r="G55" s="8" t="s">
        <v>47</v>
      </c>
      <c r="H55" s="8" t="s">
        <v>31</v>
      </c>
      <c r="I55" s="10" t="s">
        <v>83</v>
      </c>
      <c r="J55" s="68">
        <v>0.03144731481481481</v>
      </c>
      <c r="K55" s="52">
        <v>5</v>
      </c>
    </row>
    <row r="56" spans="1:11" s="6" customFormat="1" ht="12" customHeight="1">
      <c r="A56" s="67">
        <v>32</v>
      </c>
      <c r="B56" s="25">
        <v>62</v>
      </c>
      <c r="C56" s="8"/>
      <c r="D56" s="9" t="s">
        <v>169</v>
      </c>
      <c r="E56" s="8">
        <v>1994</v>
      </c>
      <c r="F56" s="8" t="s">
        <v>170</v>
      </c>
      <c r="G56" s="8" t="s">
        <v>48</v>
      </c>
      <c r="H56" s="8" t="s">
        <v>31</v>
      </c>
      <c r="I56" s="10" t="s">
        <v>171</v>
      </c>
      <c r="J56" s="68">
        <v>0.031912280092592595</v>
      </c>
      <c r="K56" s="52">
        <v>4</v>
      </c>
    </row>
    <row r="57" spans="1:11" s="6" customFormat="1" ht="12" customHeight="1">
      <c r="A57" s="67">
        <v>33</v>
      </c>
      <c r="B57" s="24">
        <v>1</v>
      </c>
      <c r="C57" s="8"/>
      <c r="D57" s="9" t="s">
        <v>139</v>
      </c>
      <c r="E57" s="8">
        <v>1997</v>
      </c>
      <c r="F57" s="8" t="s">
        <v>140</v>
      </c>
      <c r="G57" s="8" t="s">
        <v>47</v>
      </c>
      <c r="H57" s="8" t="s">
        <v>31</v>
      </c>
      <c r="I57" s="10" t="s">
        <v>45</v>
      </c>
      <c r="J57" s="68">
        <v>0.032219571759259255</v>
      </c>
      <c r="K57" s="52">
        <v>3</v>
      </c>
    </row>
    <row r="58" spans="1:11" s="6" customFormat="1" ht="12" customHeight="1">
      <c r="A58" s="67">
        <v>34</v>
      </c>
      <c r="B58" s="25">
        <v>10</v>
      </c>
      <c r="C58" s="8"/>
      <c r="D58" s="9" t="s">
        <v>137</v>
      </c>
      <c r="E58" s="15">
        <v>1996</v>
      </c>
      <c r="F58" s="15" t="s">
        <v>138</v>
      </c>
      <c r="G58" s="8" t="s">
        <v>47</v>
      </c>
      <c r="H58" s="8" t="s">
        <v>31</v>
      </c>
      <c r="I58" s="10" t="s">
        <v>83</v>
      </c>
      <c r="J58" s="68">
        <v>0.03225135416666667</v>
      </c>
      <c r="K58" s="52">
        <v>2</v>
      </c>
    </row>
    <row r="59" spans="1:11" s="6" customFormat="1" ht="12" customHeight="1">
      <c r="A59" s="67">
        <v>35</v>
      </c>
      <c r="B59" s="24">
        <v>69</v>
      </c>
      <c r="C59" s="8"/>
      <c r="D59" s="9" t="s">
        <v>179</v>
      </c>
      <c r="E59" s="8">
        <v>1994</v>
      </c>
      <c r="F59" s="8" t="s">
        <v>180</v>
      </c>
      <c r="G59" s="8" t="s">
        <v>48</v>
      </c>
      <c r="H59" s="8" t="s">
        <v>31</v>
      </c>
      <c r="I59" s="10" t="s">
        <v>46</v>
      </c>
      <c r="J59" s="68">
        <v>0.032393101851851853</v>
      </c>
      <c r="K59" s="52">
        <v>1</v>
      </c>
    </row>
    <row r="60" spans="1:11" s="6" customFormat="1" ht="12" customHeight="1">
      <c r="A60" s="67">
        <v>36</v>
      </c>
      <c r="B60" s="24">
        <v>53</v>
      </c>
      <c r="C60" s="8"/>
      <c r="D60" s="9" t="s">
        <v>166</v>
      </c>
      <c r="E60" s="8">
        <v>1994</v>
      </c>
      <c r="F60" s="8" t="s">
        <v>167</v>
      </c>
      <c r="G60" s="8" t="s">
        <v>48</v>
      </c>
      <c r="H60" s="8" t="s">
        <v>31</v>
      </c>
      <c r="I60" s="10" t="s">
        <v>45</v>
      </c>
      <c r="J60" s="68">
        <v>0.03246798611111111</v>
      </c>
      <c r="K60" s="52">
        <v>0</v>
      </c>
    </row>
    <row r="61" spans="1:11" s="6" customFormat="1" ht="12" customHeight="1">
      <c r="A61" s="67">
        <v>37</v>
      </c>
      <c r="B61" s="24">
        <v>2</v>
      </c>
      <c r="C61" s="8"/>
      <c r="D61" s="9" t="s">
        <v>141</v>
      </c>
      <c r="E61" s="15">
        <v>1997</v>
      </c>
      <c r="F61" s="15" t="s">
        <v>142</v>
      </c>
      <c r="G61" s="8" t="s">
        <v>47</v>
      </c>
      <c r="H61" s="8" t="s">
        <v>31</v>
      </c>
      <c r="I61" s="10" t="s">
        <v>8</v>
      </c>
      <c r="J61" s="68">
        <v>0.03255225694444444</v>
      </c>
      <c r="K61" s="52">
        <v>0</v>
      </c>
    </row>
    <row r="62" spans="1:11" s="6" customFormat="1" ht="12" customHeight="1">
      <c r="A62" s="67">
        <v>38</v>
      </c>
      <c r="B62" s="24">
        <v>88</v>
      </c>
      <c r="C62" s="8"/>
      <c r="D62" s="9" t="s">
        <v>38</v>
      </c>
      <c r="E62" s="8">
        <v>1993</v>
      </c>
      <c r="F62" s="8"/>
      <c r="G62" s="8" t="s">
        <v>48</v>
      </c>
      <c r="H62" s="8" t="s">
        <v>31</v>
      </c>
      <c r="I62" s="10" t="s">
        <v>148</v>
      </c>
      <c r="J62" s="68">
        <v>0.032735266203703706</v>
      </c>
      <c r="K62" s="52">
        <v>0</v>
      </c>
    </row>
    <row r="63" spans="1:11" s="6" customFormat="1" ht="12" customHeight="1">
      <c r="A63" s="67">
        <v>39</v>
      </c>
      <c r="B63" s="24">
        <v>22</v>
      </c>
      <c r="C63" s="8"/>
      <c r="D63" s="9" t="s">
        <v>32</v>
      </c>
      <c r="E63" s="8">
        <v>1995</v>
      </c>
      <c r="F63" s="8"/>
      <c r="G63" s="8" t="s">
        <v>47</v>
      </c>
      <c r="H63" s="8" t="s">
        <v>31</v>
      </c>
      <c r="I63" s="10" t="s">
        <v>148</v>
      </c>
      <c r="J63" s="68">
        <v>0.032764999999999996</v>
      </c>
      <c r="K63" s="52">
        <v>0</v>
      </c>
    </row>
    <row r="64" spans="1:11" s="6" customFormat="1" ht="12" customHeight="1">
      <c r="A64" s="67">
        <v>40</v>
      </c>
      <c r="B64" s="24">
        <v>26</v>
      </c>
      <c r="C64" s="8"/>
      <c r="D64" s="9" t="s">
        <v>241</v>
      </c>
      <c r="E64" s="8">
        <v>1997</v>
      </c>
      <c r="F64" s="8" t="s">
        <v>242</v>
      </c>
      <c r="G64" s="8" t="s">
        <v>47</v>
      </c>
      <c r="H64" s="8" t="s">
        <v>31</v>
      </c>
      <c r="I64" s="10" t="s">
        <v>258</v>
      </c>
      <c r="J64" s="68">
        <v>0.03293497685185185</v>
      </c>
      <c r="K64" s="52">
        <v>0</v>
      </c>
    </row>
    <row r="65" spans="1:11" s="6" customFormat="1" ht="12" customHeight="1">
      <c r="A65" s="67">
        <v>41</v>
      </c>
      <c r="B65" s="24">
        <v>78</v>
      </c>
      <c r="C65" s="8"/>
      <c r="D65" s="9" t="s">
        <v>203</v>
      </c>
      <c r="E65" s="8">
        <v>1993</v>
      </c>
      <c r="F65" s="8">
        <v>52057</v>
      </c>
      <c r="G65" s="8" t="s">
        <v>48</v>
      </c>
      <c r="H65" s="8" t="s">
        <v>31</v>
      </c>
      <c r="I65" s="10" t="s">
        <v>222</v>
      </c>
      <c r="J65" s="68">
        <v>0.03318049768518518</v>
      </c>
      <c r="K65" s="52">
        <v>0</v>
      </c>
    </row>
    <row r="66" spans="1:11" s="6" customFormat="1" ht="12" customHeight="1">
      <c r="A66" s="67">
        <v>42</v>
      </c>
      <c r="B66" s="24">
        <v>65</v>
      </c>
      <c r="C66" s="8"/>
      <c r="D66" s="9" t="s">
        <v>199</v>
      </c>
      <c r="E66" s="8">
        <v>1994</v>
      </c>
      <c r="F66" s="8" t="s">
        <v>227</v>
      </c>
      <c r="G66" s="8" t="s">
        <v>48</v>
      </c>
      <c r="H66" s="8" t="s">
        <v>31</v>
      </c>
      <c r="I66" s="10" t="s">
        <v>219</v>
      </c>
      <c r="J66" s="68">
        <v>0.033424780092592594</v>
      </c>
      <c r="K66" s="52">
        <v>0</v>
      </c>
    </row>
    <row r="67" spans="1:11" s="6" customFormat="1" ht="12" customHeight="1">
      <c r="A67" s="67">
        <v>43</v>
      </c>
      <c r="B67" s="24">
        <v>3</v>
      </c>
      <c r="C67" s="8"/>
      <c r="D67" s="9" t="s">
        <v>129</v>
      </c>
      <c r="E67" s="8">
        <v>1996</v>
      </c>
      <c r="F67" s="8" t="s">
        <v>130</v>
      </c>
      <c r="G67" s="8" t="s">
        <v>47</v>
      </c>
      <c r="H67" s="8" t="s">
        <v>31</v>
      </c>
      <c r="I67" s="10" t="s">
        <v>45</v>
      </c>
      <c r="J67" s="68">
        <v>0.03382568287037037</v>
      </c>
      <c r="K67" s="52">
        <v>0</v>
      </c>
    </row>
    <row r="68" spans="1:11" s="6" customFormat="1" ht="12" customHeight="1">
      <c r="A68" s="67">
        <v>44</v>
      </c>
      <c r="B68" s="24">
        <v>91</v>
      </c>
      <c r="C68" s="8"/>
      <c r="D68" s="9" t="s">
        <v>268</v>
      </c>
      <c r="E68" s="8">
        <v>1992</v>
      </c>
      <c r="F68" s="8"/>
      <c r="G68" s="8" t="s">
        <v>48</v>
      </c>
      <c r="H68" s="8" t="s">
        <v>31</v>
      </c>
      <c r="I68" s="10" t="s">
        <v>222</v>
      </c>
      <c r="J68" s="68">
        <v>0.03383789351851852</v>
      </c>
      <c r="K68" s="52">
        <v>0</v>
      </c>
    </row>
    <row r="69" spans="1:11" s="6" customFormat="1" ht="12" customHeight="1">
      <c r="A69" s="67">
        <v>45</v>
      </c>
      <c r="B69" s="24">
        <v>94</v>
      </c>
      <c r="C69" s="8"/>
      <c r="D69" s="9" t="s">
        <v>235</v>
      </c>
      <c r="E69" s="8">
        <v>1994</v>
      </c>
      <c r="F69" s="8" t="s">
        <v>236</v>
      </c>
      <c r="G69" s="8" t="s">
        <v>48</v>
      </c>
      <c r="H69" s="8" t="s">
        <v>31</v>
      </c>
      <c r="I69" s="10" t="s">
        <v>219</v>
      </c>
      <c r="J69" s="68">
        <v>0.03393403935185185</v>
      </c>
      <c r="K69" s="52">
        <v>0</v>
      </c>
    </row>
    <row r="70" spans="1:11" s="6" customFormat="1" ht="12" customHeight="1">
      <c r="A70" s="67">
        <v>46</v>
      </c>
      <c r="B70" s="24">
        <v>67</v>
      </c>
      <c r="C70" s="8"/>
      <c r="D70" s="9" t="s">
        <v>200</v>
      </c>
      <c r="E70" s="8">
        <v>1994</v>
      </c>
      <c r="F70" s="8" t="s">
        <v>228</v>
      </c>
      <c r="G70" s="8" t="s">
        <v>48</v>
      </c>
      <c r="H70" s="8" t="s">
        <v>31</v>
      </c>
      <c r="I70" s="10" t="s">
        <v>229</v>
      </c>
      <c r="J70" s="68">
        <v>0.03401099537037037</v>
      </c>
      <c r="K70" s="52">
        <v>0</v>
      </c>
    </row>
    <row r="71" spans="1:11" s="6" customFormat="1" ht="12" customHeight="1">
      <c r="A71" s="67">
        <v>47</v>
      </c>
      <c r="B71" s="24">
        <v>71</v>
      </c>
      <c r="C71" s="8"/>
      <c r="D71" s="9" t="s">
        <v>34</v>
      </c>
      <c r="E71" s="8">
        <v>1994</v>
      </c>
      <c r="F71" s="8"/>
      <c r="G71" s="8" t="s">
        <v>48</v>
      </c>
      <c r="H71" s="8" t="s">
        <v>31</v>
      </c>
      <c r="I71" s="10" t="s">
        <v>148</v>
      </c>
      <c r="J71" s="68">
        <v>0.03419288194444444</v>
      </c>
      <c r="K71" s="52">
        <v>0</v>
      </c>
    </row>
    <row r="72" spans="1:11" s="6" customFormat="1" ht="12" customHeight="1">
      <c r="A72" s="67">
        <v>48</v>
      </c>
      <c r="B72" s="24">
        <v>61</v>
      </c>
      <c r="C72" s="8"/>
      <c r="D72" s="9" t="s">
        <v>172</v>
      </c>
      <c r="E72" s="8">
        <v>1994</v>
      </c>
      <c r="F72" s="8" t="s">
        <v>173</v>
      </c>
      <c r="G72" s="8" t="s">
        <v>48</v>
      </c>
      <c r="H72" s="8" t="s">
        <v>31</v>
      </c>
      <c r="I72" s="10" t="s">
        <v>171</v>
      </c>
      <c r="J72" s="68">
        <v>0.034206979166666665</v>
      </c>
      <c r="K72" s="52">
        <v>0</v>
      </c>
    </row>
    <row r="73" spans="1:11" s="6" customFormat="1" ht="12" customHeight="1">
      <c r="A73" s="67">
        <v>49</v>
      </c>
      <c r="B73" s="24">
        <v>72</v>
      </c>
      <c r="C73" s="8"/>
      <c r="D73" s="9" t="s">
        <v>174</v>
      </c>
      <c r="E73" s="8">
        <v>1994</v>
      </c>
      <c r="F73" s="8" t="s">
        <v>175</v>
      </c>
      <c r="G73" s="8" t="s">
        <v>48</v>
      </c>
      <c r="H73" s="8" t="s">
        <v>31</v>
      </c>
      <c r="I73" s="10" t="s">
        <v>153</v>
      </c>
      <c r="J73" s="68">
        <v>0.03422350694444445</v>
      </c>
      <c r="K73" s="52">
        <v>0</v>
      </c>
    </row>
    <row r="74" spans="1:11" s="6" customFormat="1" ht="12" customHeight="1">
      <c r="A74" s="67">
        <v>50</v>
      </c>
      <c r="B74" s="24">
        <v>82</v>
      </c>
      <c r="C74" s="8"/>
      <c r="D74" s="9" t="s">
        <v>176</v>
      </c>
      <c r="E74" s="8">
        <v>1993</v>
      </c>
      <c r="F74" s="8" t="s">
        <v>177</v>
      </c>
      <c r="G74" s="8" t="s">
        <v>48</v>
      </c>
      <c r="H74" s="8" t="s">
        <v>31</v>
      </c>
      <c r="I74" s="10" t="s">
        <v>145</v>
      </c>
      <c r="J74" s="68">
        <v>0.03485097222222223</v>
      </c>
      <c r="K74" s="52">
        <v>0</v>
      </c>
    </row>
    <row r="75" spans="1:11" s="6" customFormat="1" ht="12" customHeight="1">
      <c r="A75" s="67">
        <v>51</v>
      </c>
      <c r="B75" s="24">
        <v>57</v>
      </c>
      <c r="C75" s="8"/>
      <c r="D75" s="9" t="s">
        <v>269</v>
      </c>
      <c r="E75" s="8">
        <v>1994</v>
      </c>
      <c r="F75" s="8">
        <v>64139</v>
      </c>
      <c r="G75" s="8" t="s">
        <v>48</v>
      </c>
      <c r="H75" s="8" t="s">
        <v>31</v>
      </c>
      <c r="I75" s="10" t="s">
        <v>222</v>
      </c>
      <c r="J75" s="68">
        <v>0.03507769675925926</v>
      </c>
      <c r="K75" s="52">
        <v>0</v>
      </c>
    </row>
    <row r="76" spans="1:11" s="6" customFormat="1" ht="12" customHeight="1">
      <c r="A76" s="67">
        <v>52</v>
      </c>
      <c r="B76" s="24">
        <v>79</v>
      </c>
      <c r="C76" s="8"/>
      <c r="D76" s="9" t="s">
        <v>204</v>
      </c>
      <c r="E76" s="8">
        <v>1993</v>
      </c>
      <c r="F76" s="8">
        <v>37507</v>
      </c>
      <c r="G76" s="8" t="s">
        <v>48</v>
      </c>
      <c r="H76" s="8" t="s">
        <v>31</v>
      </c>
      <c r="I76" s="10" t="s">
        <v>222</v>
      </c>
      <c r="J76" s="68">
        <v>0.03533918981481481</v>
      </c>
      <c r="K76" s="52">
        <v>0</v>
      </c>
    </row>
    <row r="77" spans="1:11" s="6" customFormat="1" ht="12" customHeight="1">
      <c r="A77" s="67">
        <v>53</v>
      </c>
      <c r="B77" s="25">
        <v>23</v>
      </c>
      <c r="C77" s="8"/>
      <c r="D77" s="9" t="s">
        <v>239</v>
      </c>
      <c r="E77" s="8">
        <v>1996</v>
      </c>
      <c r="F77" s="8" t="s">
        <v>240</v>
      </c>
      <c r="G77" s="8" t="s">
        <v>47</v>
      </c>
      <c r="H77" s="8" t="s">
        <v>31</v>
      </c>
      <c r="I77" s="10" t="s">
        <v>258</v>
      </c>
      <c r="J77" s="68">
        <v>0.03581577546296297</v>
      </c>
      <c r="K77" s="52">
        <v>0</v>
      </c>
    </row>
    <row r="78" spans="1:11" s="6" customFormat="1" ht="12" customHeight="1">
      <c r="A78" s="67">
        <v>54</v>
      </c>
      <c r="B78" s="24">
        <v>25</v>
      </c>
      <c r="C78" s="8"/>
      <c r="D78" s="9" t="s">
        <v>262</v>
      </c>
      <c r="E78" s="8">
        <v>1995</v>
      </c>
      <c r="F78" s="8" t="s">
        <v>246</v>
      </c>
      <c r="G78" s="8" t="s">
        <v>47</v>
      </c>
      <c r="H78" s="8" t="s">
        <v>31</v>
      </c>
      <c r="I78" s="10" t="s">
        <v>258</v>
      </c>
      <c r="J78" s="68">
        <v>0.03586800925925926</v>
      </c>
      <c r="K78" s="52">
        <v>0</v>
      </c>
    </row>
    <row r="79" spans="1:11" ht="12.75">
      <c r="A79" s="67">
        <v>55</v>
      </c>
      <c r="B79" s="25">
        <v>85</v>
      </c>
      <c r="C79" s="8"/>
      <c r="D79" s="9" t="s">
        <v>50</v>
      </c>
      <c r="E79" s="8">
        <v>1993</v>
      </c>
      <c r="F79" s="8" t="s">
        <v>51</v>
      </c>
      <c r="G79" s="8" t="s">
        <v>48</v>
      </c>
      <c r="H79" s="8" t="s">
        <v>31</v>
      </c>
      <c r="I79" s="10" t="s">
        <v>46</v>
      </c>
      <c r="J79" s="68">
        <v>0.03597497685185185</v>
      </c>
      <c r="K79" s="52">
        <v>0</v>
      </c>
    </row>
    <row r="80" spans="1:11" s="6" customFormat="1" ht="12" customHeight="1">
      <c r="A80" s="67">
        <v>56</v>
      </c>
      <c r="B80" s="24">
        <v>13</v>
      </c>
      <c r="C80" s="8"/>
      <c r="D80" s="9" t="s">
        <v>151</v>
      </c>
      <c r="E80" s="8">
        <v>1996</v>
      </c>
      <c r="F80" s="8" t="s">
        <v>152</v>
      </c>
      <c r="G80" s="8" t="s">
        <v>47</v>
      </c>
      <c r="H80" s="8" t="s">
        <v>31</v>
      </c>
      <c r="I80" s="10" t="s">
        <v>153</v>
      </c>
      <c r="J80" s="68">
        <v>0.03615436342592593</v>
      </c>
      <c r="K80" s="52">
        <v>0</v>
      </c>
    </row>
    <row r="81" spans="1:11" s="6" customFormat="1" ht="12" customHeight="1">
      <c r="A81" s="67">
        <v>57</v>
      </c>
      <c r="B81" s="25">
        <v>21</v>
      </c>
      <c r="C81" s="8"/>
      <c r="D81" s="9" t="s">
        <v>146</v>
      </c>
      <c r="E81" s="8">
        <v>1995</v>
      </c>
      <c r="F81" s="8" t="s">
        <v>147</v>
      </c>
      <c r="G81" s="8" t="s">
        <v>47</v>
      </c>
      <c r="H81" s="8" t="s">
        <v>31</v>
      </c>
      <c r="I81" s="10" t="s">
        <v>46</v>
      </c>
      <c r="J81" s="68">
        <v>0.036371145833333327</v>
      </c>
      <c r="K81" s="52">
        <v>0</v>
      </c>
    </row>
    <row r="82" spans="1:11" s="6" customFormat="1" ht="12" customHeight="1">
      <c r="A82" s="67">
        <v>58</v>
      </c>
      <c r="B82" s="24">
        <v>5</v>
      </c>
      <c r="C82" s="8"/>
      <c r="D82" s="9" t="s">
        <v>237</v>
      </c>
      <c r="E82" s="8">
        <v>1996</v>
      </c>
      <c r="F82" s="8" t="s">
        <v>238</v>
      </c>
      <c r="G82" s="8" t="s">
        <v>47</v>
      </c>
      <c r="H82" s="8" t="s">
        <v>31</v>
      </c>
      <c r="I82" s="10" t="s">
        <v>258</v>
      </c>
      <c r="J82" s="68">
        <v>0.036461041666666666</v>
      </c>
      <c r="K82" s="52">
        <v>0</v>
      </c>
    </row>
    <row r="83" spans="1:11" s="6" customFormat="1" ht="12" customHeight="1">
      <c r="A83" s="67">
        <v>59</v>
      </c>
      <c r="B83" s="25">
        <v>20</v>
      </c>
      <c r="C83" s="8"/>
      <c r="D83" s="9" t="s">
        <v>56</v>
      </c>
      <c r="E83" s="15">
        <v>1995</v>
      </c>
      <c r="F83" s="15" t="s">
        <v>57</v>
      </c>
      <c r="G83" s="8" t="s">
        <v>47</v>
      </c>
      <c r="H83" s="8" t="s">
        <v>31</v>
      </c>
      <c r="I83" s="10" t="s">
        <v>46</v>
      </c>
      <c r="J83" s="68">
        <v>0.03654077546296296</v>
      </c>
      <c r="K83" s="52">
        <v>0</v>
      </c>
    </row>
    <row r="84" spans="1:11" s="6" customFormat="1" ht="12" customHeight="1">
      <c r="A84" s="67">
        <v>60</v>
      </c>
      <c r="B84" s="24">
        <v>70</v>
      </c>
      <c r="C84" s="8"/>
      <c r="D84" s="9" t="s">
        <v>178</v>
      </c>
      <c r="E84" s="8">
        <v>1994</v>
      </c>
      <c r="F84" s="8"/>
      <c r="G84" s="8" t="s">
        <v>48</v>
      </c>
      <c r="H84" s="8" t="s">
        <v>31</v>
      </c>
      <c r="I84" s="10" t="s">
        <v>148</v>
      </c>
      <c r="J84" s="68">
        <v>0.036699861111111114</v>
      </c>
      <c r="K84" s="52">
        <v>0</v>
      </c>
    </row>
    <row r="85" spans="1:11" s="6" customFormat="1" ht="12" customHeight="1">
      <c r="A85" s="67">
        <v>61</v>
      </c>
      <c r="B85" s="25">
        <v>90</v>
      </c>
      <c r="C85" s="8"/>
      <c r="D85" s="9" t="s">
        <v>267</v>
      </c>
      <c r="E85" s="8">
        <v>1992</v>
      </c>
      <c r="F85" s="8">
        <v>60743</v>
      </c>
      <c r="G85" s="8" t="s">
        <v>48</v>
      </c>
      <c r="H85" s="8" t="s">
        <v>31</v>
      </c>
      <c r="I85" s="10" t="s">
        <v>222</v>
      </c>
      <c r="J85" s="68">
        <v>0.03672158564814815</v>
      </c>
      <c r="K85" s="52">
        <v>0</v>
      </c>
    </row>
    <row r="86" spans="1:11" s="6" customFormat="1" ht="12" customHeight="1">
      <c r="A86" s="67">
        <v>62</v>
      </c>
      <c r="B86" s="24">
        <v>15</v>
      </c>
      <c r="C86" s="8"/>
      <c r="D86" s="9" t="s">
        <v>260</v>
      </c>
      <c r="E86" s="8">
        <v>1995</v>
      </c>
      <c r="F86" s="8" t="s">
        <v>61</v>
      </c>
      <c r="G86" s="8" t="s">
        <v>47</v>
      </c>
      <c r="H86" s="8" t="s">
        <v>31</v>
      </c>
      <c r="I86" s="10" t="s">
        <v>45</v>
      </c>
      <c r="J86" s="68">
        <v>0.03732921296296296</v>
      </c>
      <c r="K86" s="52">
        <v>0</v>
      </c>
    </row>
    <row r="87" spans="1:11" s="6" customFormat="1" ht="12" customHeight="1">
      <c r="A87" s="67">
        <v>63</v>
      </c>
      <c r="B87" s="25">
        <v>6</v>
      </c>
      <c r="C87" s="8"/>
      <c r="D87" s="10" t="s">
        <v>154</v>
      </c>
      <c r="E87" s="8">
        <v>1996</v>
      </c>
      <c r="F87" s="8" t="s">
        <v>155</v>
      </c>
      <c r="G87" s="8" t="s">
        <v>47</v>
      </c>
      <c r="H87" s="8" t="s">
        <v>31</v>
      </c>
      <c r="I87" s="10" t="s">
        <v>156</v>
      </c>
      <c r="J87" s="68">
        <v>0.038268217592592586</v>
      </c>
      <c r="K87" s="52">
        <v>0</v>
      </c>
    </row>
    <row r="88" spans="1:11" s="6" customFormat="1" ht="12" customHeight="1">
      <c r="A88" s="67">
        <v>64</v>
      </c>
      <c r="B88" s="24">
        <v>11</v>
      </c>
      <c r="C88" s="8"/>
      <c r="D88" s="9" t="s">
        <v>149</v>
      </c>
      <c r="E88" s="8">
        <v>1996</v>
      </c>
      <c r="F88" s="8" t="s">
        <v>150</v>
      </c>
      <c r="G88" s="8" t="s">
        <v>47</v>
      </c>
      <c r="H88" s="8" t="s">
        <v>31</v>
      </c>
      <c r="I88" s="10" t="s">
        <v>46</v>
      </c>
      <c r="J88" s="68">
        <v>0.03951806712962963</v>
      </c>
      <c r="K88" s="52">
        <v>0</v>
      </c>
    </row>
    <row r="89" spans="1:11" s="6" customFormat="1" ht="12" customHeight="1">
      <c r="A89" s="67">
        <v>65</v>
      </c>
      <c r="B89" s="25">
        <v>52</v>
      </c>
      <c r="C89" s="8"/>
      <c r="D89" s="9" t="s">
        <v>184</v>
      </c>
      <c r="E89" s="8">
        <v>1994</v>
      </c>
      <c r="F89" s="8" t="s">
        <v>185</v>
      </c>
      <c r="G89" s="8" t="s">
        <v>48</v>
      </c>
      <c r="H89" s="8" t="s">
        <v>31</v>
      </c>
      <c r="I89" s="10" t="s">
        <v>45</v>
      </c>
      <c r="J89" s="68">
        <v>0.03974983796296296</v>
      </c>
      <c r="K89" s="52">
        <v>0</v>
      </c>
    </row>
    <row r="90" spans="1:11" s="6" customFormat="1" ht="12" customHeight="1">
      <c r="A90" s="67">
        <v>66</v>
      </c>
      <c r="B90" s="24">
        <v>4</v>
      </c>
      <c r="C90" s="8"/>
      <c r="D90" s="9" t="s">
        <v>259</v>
      </c>
      <c r="E90" s="8">
        <v>1996</v>
      </c>
      <c r="F90" s="8"/>
      <c r="G90" s="8" t="s">
        <v>47</v>
      </c>
      <c r="H90" s="8" t="s">
        <v>31</v>
      </c>
      <c r="I90" s="10" t="s">
        <v>222</v>
      </c>
      <c r="J90" s="68">
        <v>0.04278631944444444</v>
      </c>
      <c r="K90" s="52">
        <v>0</v>
      </c>
    </row>
    <row r="91" spans="1:11" s="6" customFormat="1" ht="12" customHeight="1">
      <c r="A91" s="67">
        <v>67</v>
      </c>
      <c r="B91" s="25">
        <v>96</v>
      </c>
      <c r="C91" s="8"/>
      <c r="D91" s="9" t="s">
        <v>233</v>
      </c>
      <c r="E91" s="8">
        <v>1992</v>
      </c>
      <c r="F91" s="8" t="s">
        <v>234</v>
      </c>
      <c r="G91" s="8" t="s">
        <v>48</v>
      </c>
      <c r="H91" s="8" t="s">
        <v>31</v>
      </c>
      <c r="I91" s="10" t="s">
        <v>219</v>
      </c>
      <c r="J91" s="68">
        <v>0.04420600694444444</v>
      </c>
      <c r="K91" s="52">
        <v>0</v>
      </c>
    </row>
    <row r="92" spans="1:11" s="6" customFormat="1" ht="12" customHeight="1">
      <c r="A92" s="67">
        <v>68</v>
      </c>
      <c r="B92" s="25">
        <v>58</v>
      </c>
      <c r="C92" s="8"/>
      <c r="D92" s="9" t="s">
        <v>270</v>
      </c>
      <c r="E92" s="8">
        <v>1994</v>
      </c>
      <c r="F92" s="8">
        <v>64140</v>
      </c>
      <c r="G92" s="8" t="s">
        <v>48</v>
      </c>
      <c r="H92" s="8" t="s">
        <v>31</v>
      </c>
      <c r="I92" s="10" t="s">
        <v>222</v>
      </c>
      <c r="J92" s="68">
        <v>0.047286944444444444</v>
      </c>
      <c r="K92" s="52">
        <v>0</v>
      </c>
    </row>
    <row r="93" spans="1:11" s="6" customFormat="1" ht="12" customHeight="1">
      <c r="A93" s="67">
        <v>69</v>
      </c>
      <c r="B93" s="25">
        <v>24</v>
      </c>
      <c r="C93" s="8"/>
      <c r="D93" s="9" t="s">
        <v>261</v>
      </c>
      <c r="E93" s="8">
        <v>1995</v>
      </c>
      <c r="F93" s="8" t="s">
        <v>244</v>
      </c>
      <c r="G93" s="8" t="s">
        <v>47</v>
      </c>
      <c r="H93" s="8" t="s">
        <v>31</v>
      </c>
      <c r="I93" s="10" t="s">
        <v>258</v>
      </c>
      <c r="J93" s="68">
        <v>0.05237986111111111</v>
      </c>
      <c r="K93" s="52">
        <v>0</v>
      </c>
    </row>
    <row r="94" spans="1:11" s="6" customFormat="1" ht="21" customHeight="1">
      <c r="A94" s="67"/>
      <c r="B94" s="24"/>
      <c r="C94" s="8"/>
      <c r="D94" s="9"/>
      <c r="E94" s="8"/>
      <c r="F94" s="8"/>
      <c r="G94" s="8"/>
      <c r="H94" s="8"/>
      <c r="I94" s="10"/>
      <c r="J94" s="68"/>
      <c r="K94" s="52"/>
    </row>
    <row r="95" spans="1:11" s="6" customFormat="1" ht="12" customHeight="1">
      <c r="A95" s="67">
        <v>1</v>
      </c>
      <c r="B95" s="25">
        <v>134</v>
      </c>
      <c r="C95" s="8"/>
      <c r="D95" s="9" t="s">
        <v>272</v>
      </c>
      <c r="E95" s="8">
        <v>1992</v>
      </c>
      <c r="F95" s="8">
        <v>35277</v>
      </c>
      <c r="G95" s="8" t="s">
        <v>48</v>
      </c>
      <c r="H95" s="8" t="s">
        <v>6</v>
      </c>
      <c r="I95" s="10" t="s">
        <v>222</v>
      </c>
      <c r="J95" s="68">
        <v>0.03308069444444445</v>
      </c>
      <c r="K95" s="52">
        <v>100</v>
      </c>
    </row>
    <row r="96" spans="1:11" s="6" customFormat="1" ht="12" customHeight="1">
      <c r="A96" s="67">
        <v>2</v>
      </c>
      <c r="B96" s="24">
        <v>48</v>
      </c>
      <c r="C96" s="8"/>
      <c r="D96" s="9" t="s">
        <v>210</v>
      </c>
      <c r="E96" s="8">
        <v>1995</v>
      </c>
      <c r="F96" s="8">
        <v>64272</v>
      </c>
      <c r="G96" s="8" t="s">
        <v>47</v>
      </c>
      <c r="H96" s="8" t="s">
        <v>6</v>
      </c>
      <c r="I96" s="10" t="s">
        <v>222</v>
      </c>
      <c r="J96" s="68">
        <v>0.03567734953703704</v>
      </c>
      <c r="K96" s="52">
        <v>90</v>
      </c>
    </row>
    <row r="97" spans="1:11" s="6" customFormat="1" ht="12" customHeight="1">
      <c r="A97" s="67">
        <v>3</v>
      </c>
      <c r="B97" s="25">
        <v>135</v>
      </c>
      <c r="C97" s="8"/>
      <c r="D97" s="9" t="s">
        <v>208</v>
      </c>
      <c r="E97" s="8">
        <v>1992</v>
      </c>
      <c r="F97" s="8">
        <v>64658</v>
      </c>
      <c r="G97" s="8" t="s">
        <v>48</v>
      </c>
      <c r="H97" s="8" t="s">
        <v>6</v>
      </c>
      <c r="I97" s="10" t="s">
        <v>222</v>
      </c>
      <c r="J97" s="68">
        <v>0.036636111111111105</v>
      </c>
      <c r="K97" s="52">
        <v>81</v>
      </c>
    </row>
    <row r="98" spans="1:11" s="6" customFormat="1" ht="12" customHeight="1">
      <c r="A98" s="67">
        <v>4</v>
      </c>
      <c r="B98" s="24">
        <v>131</v>
      </c>
      <c r="C98" s="8"/>
      <c r="D98" s="9" t="s">
        <v>116</v>
      </c>
      <c r="E98" s="8">
        <v>1994</v>
      </c>
      <c r="F98" s="8" t="s">
        <v>117</v>
      </c>
      <c r="G98" s="8" t="s">
        <v>48</v>
      </c>
      <c r="H98" s="8" t="s">
        <v>6</v>
      </c>
      <c r="I98" s="10" t="s">
        <v>45</v>
      </c>
      <c r="J98" s="68">
        <v>0.03782702546296297</v>
      </c>
      <c r="K98" s="52">
        <v>73</v>
      </c>
    </row>
    <row r="99" spans="1:11" s="6" customFormat="1" ht="12" customHeight="1">
      <c r="A99" s="67">
        <v>5</v>
      </c>
      <c r="B99" s="25">
        <v>49</v>
      </c>
      <c r="C99" s="8"/>
      <c r="D99" s="9" t="s">
        <v>105</v>
      </c>
      <c r="E99" s="8">
        <v>1998</v>
      </c>
      <c r="F99" s="8" t="s">
        <v>264</v>
      </c>
      <c r="G99" s="8"/>
      <c r="H99" s="8" t="s">
        <v>6</v>
      </c>
      <c r="I99" s="10" t="s">
        <v>46</v>
      </c>
      <c r="J99" s="68">
        <v>0.03864758101851851</v>
      </c>
      <c r="K99" s="52">
        <v>66</v>
      </c>
    </row>
    <row r="100" spans="1:11" s="6" customFormat="1" ht="12" customHeight="1">
      <c r="A100" s="67">
        <v>6</v>
      </c>
      <c r="B100" s="24">
        <v>46</v>
      </c>
      <c r="C100" s="8"/>
      <c r="D100" s="9" t="s">
        <v>106</v>
      </c>
      <c r="E100" s="8">
        <v>1995</v>
      </c>
      <c r="F100" s="8" t="s">
        <v>107</v>
      </c>
      <c r="G100" s="8" t="s">
        <v>47</v>
      </c>
      <c r="H100" s="8" t="s">
        <v>6</v>
      </c>
      <c r="I100" s="10" t="s">
        <v>45</v>
      </c>
      <c r="J100" s="68">
        <v>0.0402924074074074</v>
      </c>
      <c r="K100" s="52">
        <v>60</v>
      </c>
    </row>
    <row r="101" spans="1:11" s="6" customFormat="1" ht="12" customHeight="1">
      <c r="A101" s="67">
        <v>7</v>
      </c>
      <c r="B101" s="25">
        <v>132</v>
      </c>
      <c r="C101" s="8"/>
      <c r="D101" s="9" t="s">
        <v>273</v>
      </c>
      <c r="E101" s="8">
        <v>1994</v>
      </c>
      <c r="F101" s="8" t="s">
        <v>119</v>
      </c>
      <c r="G101" s="8" t="s">
        <v>48</v>
      </c>
      <c r="H101" s="8" t="s">
        <v>6</v>
      </c>
      <c r="I101" s="10" t="s">
        <v>45</v>
      </c>
      <c r="J101" s="68">
        <v>0.04136660879629629</v>
      </c>
      <c r="K101" s="52">
        <v>55</v>
      </c>
    </row>
    <row r="102" spans="1:11" s="6" customFormat="1" ht="12" customHeight="1">
      <c r="A102" s="67">
        <v>8</v>
      </c>
      <c r="B102" s="24">
        <v>45</v>
      </c>
      <c r="C102" s="8"/>
      <c r="D102" s="46" t="s">
        <v>108</v>
      </c>
      <c r="E102" s="8">
        <v>1995</v>
      </c>
      <c r="F102" s="8" t="s">
        <v>109</v>
      </c>
      <c r="G102" s="8" t="s">
        <v>47</v>
      </c>
      <c r="H102" s="8" t="s">
        <v>6</v>
      </c>
      <c r="I102" s="10" t="s">
        <v>45</v>
      </c>
      <c r="J102" s="68">
        <v>0.042070104166666664</v>
      </c>
      <c r="K102" s="52">
        <v>50</v>
      </c>
    </row>
    <row r="103" spans="1:11" s="6" customFormat="1" ht="12" customHeight="1">
      <c r="A103" s="67">
        <v>9</v>
      </c>
      <c r="B103" s="25">
        <v>47</v>
      </c>
      <c r="C103" s="8"/>
      <c r="D103" s="9" t="s">
        <v>209</v>
      </c>
      <c r="E103" s="8">
        <v>1995</v>
      </c>
      <c r="F103" s="8"/>
      <c r="G103" s="8" t="s">
        <v>47</v>
      </c>
      <c r="H103" s="8" t="s">
        <v>6</v>
      </c>
      <c r="I103" s="10" t="s">
        <v>222</v>
      </c>
      <c r="J103" s="68">
        <v>0.04244716435185185</v>
      </c>
      <c r="K103" s="52">
        <v>46</v>
      </c>
    </row>
    <row r="104" spans="1:11" s="6" customFormat="1" ht="12" customHeight="1">
      <c r="A104" s="67">
        <v>10</v>
      </c>
      <c r="B104" s="25">
        <v>137</v>
      </c>
      <c r="C104" s="8"/>
      <c r="D104" s="9" t="s">
        <v>274</v>
      </c>
      <c r="E104" s="8">
        <v>1991</v>
      </c>
      <c r="F104" s="8"/>
      <c r="G104" s="8" t="s">
        <v>275</v>
      </c>
      <c r="H104" s="8" t="s">
        <v>6</v>
      </c>
      <c r="I104" s="10" t="s">
        <v>222</v>
      </c>
      <c r="J104" s="68">
        <v>0.04360861111111111</v>
      </c>
      <c r="K104" s="52">
        <v>42</v>
      </c>
    </row>
    <row r="105" spans="1:11" s="6" customFormat="1" ht="12" customHeight="1">
      <c r="A105" s="67">
        <v>11</v>
      </c>
      <c r="B105" s="25">
        <v>136</v>
      </c>
      <c r="C105" s="8"/>
      <c r="D105" s="9" t="s">
        <v>230</v>
      </c>
      <c r="E105" s="8">
        <v>1992</v>
      </c>
      <c r="F105" s="8" t="s">
        <v>231</v>
      </c>
      <c r="G105" s="8" t="s">
        <v>48</v>
      </c>
      <c r="H105" s="8" t="s">
        <v>6</v>
      </c>
      <c r="I105" s="10" t="s">
        <v>232</v>
      </c>
      <c r="J105" s="68">
        <v>0.04382875</v>
      </c>
      <c r="K105" s="52">
        <v>39</v>
      </c>
    </row>
    <row r="106" spans="1:11" s="6" customFormat="1" ht="12" customHeight="1">
      <c r="A106" s="67">
        <v>12</v>
      </c>
      <c r="B106" s="25">
        <v>133</v>
      </c>
      <c r="C106" s="8"/>
      <c r="D106" s="9" t="s">
        <v>120</v>
      </c>
      <c r="E106" s="8">
        <v>1994</v>
      </c>
      <c r="F106" s="8"/>
      <c r="G106" s="8" t="s">
        <v>48</v>
      </c>
      <c r="H106" s="8" t="s">
        <v>6</v>
      </c>
      <c r="I106" s="10" t="s">
        <v>121</v>
      </c>
      <c r="J106" s="68">
        <v>0.04409152777777778</v>
      </c>
      <c r="K106" s="52">
        <v>36</v>
      </c>
    </row>
    <row r="107" spans="1:11" s="6" customFormat="1" ht="12" customHeight="1">
      <c r="A107" s="67">
        <v>13</v>
      </c>
      <c r="B107" s="25">
        <v>41</v>
      </c>
      <c r="C107" s="8"/>
      <c r="D107" s="9" t="s">
        <v>112</v>
      </c>
      <c r="E107" s="8">
        <v>1997</v>
      </c>
      <c r="F107" s="8" t="s">
        <v>113</v>
      </c>
      <c r="G107" s="8" t="s">
        <v>47</v>
      </c>
      <c r="H107" s="8" t="s">
        <v>6</v>
      </c>
      <c r="I107" s="10" t="s">
        <v>46</v>
      </c>
      <c r="J107" s="68">
        <v>0.044287615740740735</v>
      </c>
      <c r="K107" s="52">
        <v>33</v>
      </c>
    </row>
    <row r="108" spans="1:11" s="6" customFormat="1" ht="12" customHeight="1">
      <c r="A108" s="67">
        <v>14</v>
      </c>
      <c r="B108" s="25">
        <v>42</v>
      </c>
      <c r="C108" s="8"/>
      <c r="D108" s="9" t="s">
        <v>110</v>
      </c>
      <c r="E108" s="8">
        <v>1997</v>
      </c>
      <c r="F108" s="8" t="s">
        <v>111</v>
      </c>
      <c r="G108" s="8" t="s">
        <v>47</v>
      </c>
      <c r="H108" s="8" t="s">
        <v>6</v>
      </c>
      <c r="I108" s="10" t="s">
        <v>46</v>
      </c>
      <c r="J108" s="68">
        <v>0.045856400462962965</v>
      </c>
      <c r="K108" s="52">
        <v>30</v>
      </c>
    </row>
    <row r="109" spans="1:11" s="6" customFormat="1" ht="12" customHeight="1">
      <c r="A109" s="67">
        <v>15</v>
      </c>
      <c r="B109" s="25">
        <v>44</v>
      </c>
      <c r="C109" s="8"/>
      <c r="D109" s="9" t="s">
        <v>114</v>
      </c>
      <c r="E109" s="8">
        <v>1996</v>
      </c>
      <c r="F109" s="8" t="s">
        <v>115</v>
      </c>
      <c r="G109" s="8" t="s">
        <v>47</v>
      </c>
      <c r="H109" s="8" t="s">
        <v>6</v>
      </c>
      <c r="I109" s="10" t="s">
        <v>45</v>
      </c>
      <c r="J109" s="68">
        <v>0.04605261574074074</v>
      </c>
      <c r="K109" s="52">
        <v>28</v>
      </c>
    </row>
    <row r="110" spans="1:11" s="6" customFormat="1" ht="12" customHeight="1">
      <c r="A110" s="67">
        <v>16</v>
      </c>
      <c r="B110" s="25">
        <v>43</v>
      </c>
      <c r="C110" s="8"/>
      <c r="D110" s="9" t="s">
        <v>103</v>
      </c>
      <c r="E110" s="8">
        <v>1996</v>
      </c>
      <c r="F110" s="8" t="s">
        <v>104</v>
      </c>
      <c r="G110" s="8" t="s">
        <v>47</v>
      </c>
      <c r="H110" s="8" t="s">
        <v>6</v>
      </c>
      <c r="I110" s="10" t="s">
        <v>45</v>
      </c>
      <c r="J110" s="68" t="s">
        <v>263</v>
      </c>
      <c r="K110" s="52"/>
    </row>
  </sheetData>
  <mergeCells count="1">
    <mergeCell ref="B21:J21"/>
  </mergeCells>
  <printOptions/>
  <pageMargins left="0.41" right="0.35" top="1.59" bottom="0.66" header="0.2" footer="0.5"/>
  <pageSetup fitToHeight="2" horizontalDpi="600" verticalDpi="600" orientation="portrait" paperSize="9" scale="92" r:id="rId1"/>
  <headerFooter alignWithMargins="0">
    <oddHeader>&amp;C&amp;"Arial,Grassetto"&amp;12 YOUTH ALTA VALTELLINA SKI RACE
&amp;10MEETING INTERNAZIONALE GIOVANI SCI ALPINISMO&amp;"Arial,Normale"
&amp;"Arial,Grassetto"BORMIO - VALDISOTTO - VALFURVA 2-3-4 dicembre 2011
&amp;20&amp;UPROVA INDIVIDUALE&amp;12&amp;U
SUNNY VALLEY domenica 4 dicembre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Maio</cp:lastModifiedBy>
  <cp:lastPrinted>2011-12-04T12:49:14Z</cp:lastPrinted>
  <dcterms:created xsi:type="dcterms:W3CDTF">1996-11-05T10:16:36Z</dcterms:created>
  <dcterms:modified xsi:type="dcterms:W3CDTF">2011-12-04T12:55:02Z</dcterms:modified>
  <cp:category/>
  <cp:version/>
  <cp:contentType/>
  <cp:contentStatus/>
</cp:coreProperties>
</file>